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сайт" sheetId="9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63" i="9" l="1"/>
  <c r="F62" i="9"/>
  <c r="F63" i="9" s="1"/>
  <c r="D62" i="9"/>
  <c r="D63" i="9" s="1"/>
  <c r="G62" i="9" l="1"/>
  <c r="G63" i="9" s="1"/>
</calcChain>
</file>

<file path=xl/comments1.xml><?xml version="1.0" encoding="utf-8"?>
<comments xmlns="http://schemas.openxmlformats.org/spreadsheetml/2006/main">
  <authors>
    <author>Автор</author>
  </authors>
  <commentList>
    <comment ref="B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связи с тем, что не ценовая зона , то не утверждается</t>
        </r>
      </text>
    </comment>
  </commentList>
</comments>
</file>

<file path=xl/sharedStrings.xml><?xml version="1.0" encoding="utf-8"?>
<sst xmlns="http://schemas.openxmlformats.org/spreadsheetml/2006/main" count="230" uniqueCount="169">
  <si>
    <t xml:space="preserve">                          П Р Е Д Л О Ж Е Н И Е</t>
  </si>
  <si>
    <t xml:space="preserve">      о размере цен (тарифов), долгосрочных параметров регулирования</t>
  </si>
  <si>
    <t xml:space="preserve">                             (расчетный период регулирования)</t>
  </si>
  <si>
    <t xml:space="preserve">          (полное и сокращенное наименование юридического лица)</t>
  </si>
  <si>
    <t>Раздел 1. Информация об организации</t>
  </si>
  <si>
    <t>N п/п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</si>
  <si>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</si>
  <si>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</si>
  <si>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</si>
  <si>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</si>
  <si>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</si>
  <si>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</si>
  <si>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</si>
  <si>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</si>
  <si>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</si>
  <si>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</si>
  <si>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</si>
  <si>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</si>
  <si>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</si>
  <si>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</si>
  <si>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</si>
  <si>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</si>
  <si>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4.</t>
  </si>
  <si>
    <t>4.1.</t>
  </si>
  <si>
    <t>4.2.</t>
  </si>
  <si>
    <t>4.3.</t>
  </si>
  <si>
    <t>4.4.</t>
  </si>
  <si>
    <t>4.4.1.</t>
  </si>
  <si>
    <t>5.</t>
  </si>
  <si>
    <t>5.1.</t>
  </si>
  <si>
    <t>5.2.</t>
  </si>
  <si>
    <t>5.3.</t>
  </si>
  <si>
    <t>Наименование показателей</t>
  </si>
  <si>
    <t>Показатели эффективности деятельности организации</t>
  </si>
  <si>
    <t>Выручка</t>
  </si>
  <si>
    <t>Прибыль (убыток) от продаж</t>
  </si>
  <si>
    <t>EBITDA (прибыль до процентов, налогов и амортизации)</t>
  </si>
  <si>
    <t>Чистая прибыль (убыток)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</si>
  <si>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</si>
  <si>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</si>
  <si>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Показатели регулируемых видов деятельности организации</t>
  </si>
  <si>
    <t>Суммарный объем производства и потребления электрической энергии участниками оптового рынка электрической энергии*(4)</t>
  </si>
  <si>
    <t>Необходимая валовая выручка по регулируемым видам деятельности организации - всего</t>
  </si>
  <si>
    <t>в том числе:</t>
  </si>
  <si>
    <t>оплата труда</t>
  </si>
  <si>
    <t>ремонт основных фондов</t>
  </si>
  <si>
    <t>материальные затраты</t>
  </si>
  <si>
    <t>Выпадающие, излишние доходы (расходы) прошлых лет</t>
  </si>
  <si>
    <t>Инвестиции, осуществляемые за счет тарифных источников</t>
  </si>
  <si>
    <t>Реквизиты инвестиционной программы (кем утверждена, дата утверждения, номер приказа)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</si>
  <si>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</si>
  <si>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</si>
  <si>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</si>
  <si>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</si>
  <si>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</si>
  <si>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</si>
  <si>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Единица измерения</t>
  </si>
  <si>
    <t>тыс. рублей</t>
  </si>
  <si>
    <t>процент</t>
  </si>
  <si>
    <t>МВт</t>
  </si>
  <si>
    <t>у.е.</t>
  </si>
  <si>
    <t>тыс. рублей (у.е.)</t>
  </si>
  <si>
    <t>человек</t>
  </si>
  <si>
    <t>тыс. рублей на человека</t>
  </si>
  <si>
    <t>менее 150 кВт</t>
  </si>
  <si>
    <t>от 150 кВт до 670 кВт</t>
  </si>
  <si>
    <t>от 670 кВт до 10 МВт</t>
  </si>
  <si>
    <t>не менее 10 МВт</t>
  </si>
  <si>
    <t>тыс.квт*ч</t>
  </si>
  <si>
    <t>МВт*ч</t>
  </si>
  <si>
    <t>* Базовый период - год, предшествующий расчетному периоду регулирования.</t>
  </si>
  <si>
    <t>Раздел 3. Цены (тарифы) по регулируемым видам деятельности организации</t>
  </si>
  <si>
    <t>Для организаций, относящихся к субъектам естественных монополий</t>
  </si>
  <si>
    <t>на услуги по оперативно-диспетчерскому управлению в электроэнергетике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</si>
  <si>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рынков, оказываемые открытым акционерным обществом "Системный оператор Единой энергетической системы"</t>
  </si>
  <si>
    <t>руб./МВт в мес.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</si>
  <si>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</si>
  <si>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</si>
  <si>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</si>
  <si>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</si>
  <si>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</si>
  <si>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На услуги коммерческого оператора оптового рынка электрической энергии (мощности)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</si>
  <si>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</si>
  <si>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</si>
  <si>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</si>
  <si>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</si>
  <si>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Для генерирующих объектов</t>
  </si>
  <si>
    <t>цена на электрическую энергию</t>
  </si>
  <si>
    <t xml:space="preserve">руб./тыс. 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</si>
  <si>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</si>
  <si>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</si>
  <si>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</si>
  <si>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</si>
  <si>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</si>
  <si>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</si>
  <si>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</si>
  <si>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</si>
  <si>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t xml:space="preserve">1,2 - 2,5 </t>
  </si>
  <si>
    <t xml:space="preserve">2,5 - 7,0 </t>
  </si>
  <si>
    <t xml:space="preserve">7,0 - 13,0 </t>
  </si>
  <si>
    <t xml:space="preserve">&gt; 13 </t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</si>
  <si>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</si>
  <si>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</si>
  <si>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</si>
  <si>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</si>
  <si>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руб./Гкал/ч в</t>
  </si>
  <si>
    <t>4.4.2.</t>
  </si>
  <si>
    <t>тариф на тепловую энергию</t>
  </si>
  <si>
    <t>месяц руб./Гкал</t>
  </si>
  <si>
    <t>4.5.</t>
  </si>
  <si>
    <t>средний тариф на теплоноситель, в том числе:</t>
  </si>
  <si>
    <t>руб./куб. метра</t>
  </si>
  <si>
    <t>вода</t>
  </si>
  <si>
    <t>1-е полугодие</t>
  </si>
  <si>
    <t>2-е полугодие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</si>
  <si>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</si>
  <si>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</si>
  <si>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</si>
  <si>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</si>
  <si>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</si>
  <si>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</si>
  <si>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</si>
  <si>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</si>
  <si>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</si>
  <si>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</si>
  <si>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Общество с ограниченной ответственностью «Районные электрические сети»</t>
  </si>
  <si>
    <t>ООО "РЭС"</t>
  </si>
  <si>
    <t>Амурская область, г. Тында,ул.Алтайская,19</t>
  </si>
  <si>
    <t>Парфенов Виктор Георгиевич</t>
  </si>
  <si>
    <t>8(41656)48011</t>
  </si>
  <si>
    <t>ООО "Районные электрические сети"</t>
  </si>
  <si>
    <t>ooores2003@mail.ru</t>
  </si>
  <si>
    <t>Приложение № 1</t>
  </si>
  <si>
    <t>к стандартам раскрытия информации субъектами оптового</t>
  </si>
  <si>
    <t>и розничных рынков электрической энергии,</t>
  </si>
  <si>
    <t>8(41656)57401,57413,57421,57429</t>
  </si>
  <si>
    <t>Раздел 2. Основные показатели деятельности организации</t>
  </si>
  <si>
    <t>Расходы, связанные с производством и реализацией  товаров, работ, услуг **,****операционные (подконтрольные расходы) ***- всего</t>
  </si>
  <si>
    <r>
      <t xml:space="preserve">Расходы, за исключением указанных в </t>
    </r>
    <r>
      <rPr>
        <sz val="12"/>
        <color rgb="FF106BBE"/>
        <rFont val="Arial"/>
        <family val="2"/>
        <charset val="204"/>
      </rPr>
      <t>подпункте 4.1**,****</t>
    </r>
    <r>
      <rPr>
        <sz val="12"/>
        <color theme="1"/>
        <rFont val="Arial"/>
        <family val="2"/>
        <charset val="204"/>
      </rPr>
      <t>; неподконтрольные расходы</t>
    </r>
    <r>
      <rPr>
        <sz val="12"/>
        <color rgb="FF106BBE"/>
        <rFont val="Arial"/>
        <family val="2"/>
        <charset val="204"/>
      </rPr>
      <t>***</t>
    </r>
    <r>
      <rPr>
        <sz val="12"/>
        <color theme="1"/>
        <rFont val="Arial"/>
        <family val="2"/>
        <charset val="204"/>
      </rPr>
      <t>- всего</t>
    </r>
    <r>
      <rPr>
        <sz val="12"/>
        <color rgb="FF106BBE"/>
        <rFont val="Arial"/>
        <family val="2"/>
        <charset val="204"/>
      </rPr>
      <t>***</t>
    </r>
  </si>
  <si>
    <t>Объем условных единиц***</t>
  </si>
  <si>
    <t>Операционные ( подконтрольные)расходы на условную единицу***</t>
  </si>
  <si>
    <t>**Заполняются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</si>
  <si>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</si>
  <si>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</si>
  <si>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4.6.</t>
  </si>
  <si>
    <t>6.</t>
  </si>
  <si>
    <t>7.</t>
  </si>
  <si>
    <t>Расчетный объем услуг в части управления технологическими режимами**</t>
  </si>
  <si>
    <t>Расчетный объем услуг в части обеспечения надежности**</t>
  </si>
  <si>
    <t>Заявленная мощность***</t>
  </si>
  <si>
    <t>Объем полезного отпуска электроэнергии - всего***</t>
  </si>
  <si>
    <t>Объем полезного отпуска электроэнергии населению и приравненным к нему категориям потребителей***</t>
  </si>
  <si>
    <t>Норматив потерь электрической энергии (с указанием реквизитов приказа Минэнерго России, которым утверждены нормативы)***</t>
  </si>
  <si>
    <t>Реквизиты программы энерго-эффективности (кем утверждена, дата утверждения, номер приказа)***</t>
  </si>
  <si>
    <t>(форма)</t>
  </si>
  <si>
    <t xml:space="preserve">Предложения на расчетный период регулирования - 2022 год </t>
  </si>
  <si>
    <t xml:space="preserve">Предложения на расчетный период регулирования - 2023 год </t>
  </si>
  <si>
    <t xml:space="preserve">Предложения на расчетный период регулирования - 2024 год </t>
  </si>
  <si>
    <t>Предложения на расчетный период регулирования, (2023г)</t>
  </si>
  <si>
    <t>Предложения на расчетный период регулирования, (2024г)</t>
  </si>
  <si>
    <t>Утверждена Министерством экономического  развития и внешних связей Амурской области  приказ № 166-пр от 01.07.2019г, 27.07.2020 приказ №123-пр</t>
  </si>
  <si>
    <t xml:space="preserve"> ОТС в ЖКХ РФ № 22/17-19 от 28.12.2016г на период 2017-2019гг,-2023г</t>
  </si>
  <si>
    <t xml:space="preserve">         (вид цены (тарифа) на _____________2023-2024________________ год</t>
  </si>
  <si>
    <t>Фактические показатели за год, предшествующий базовому периоду (2021г)</t>
  </si>
  <si>
    <t>Показатели утвержденные на  базовый период(1*)  (2022г)</t>
  </si>
  <si>
    <t>Фактические показатели за год, предшествующий базовому периоду 2021 г</t>
  </si>
  <si>
    <t>Утверждена Директором ООО "РЭС" 25.06.2019г. Корректировка 06.07.2020г</t>
  </si>
  <si>
    <t xml:space="preserve">Утверждена Директором ООО "РЭС" 25.06.2019г. Корректировка 06.07.2020г,31.01.2022г </t>
  </si>
  <si>
    <t xml:space="preserve">Утверждена Директором ООО "РЭС" 25.06.2019г. Корректировка 06.07.2020г, 31.01.2022г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</si>
</sst>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0.00000"/>
  </numFmts>
  <fonts count="1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2"/>
      <color rgb="FF106BBE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Border="1"/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6" fillId="0" borderId="0" xfId="0" applyFont="1"/>
    <xf numFmtId="0" fontId="3" fillId="2" borderId="2" xfId="0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2" fontId="0" fillId="2" borderId="11" xfId="0" applyNumberFormat="1" applyFill="1" applyBorder="1"/>
    <xf numFmtId="0" fontId="0" fillId="2" borderId="11" xfId="0" applyFill="1" applyBorder="1"/>
    <xf numFmtId="166" fontId="0" fillId="2" borderId="11" xfId="0" applyNumberFormat="1" applyFill="1" applyBorder="1"/>
    <xf numFmtId="0" fontId="0" fillId="2" borderId="0" xfId="0" applyFill="1"/>
    <xf numFmtId="0" fontId="2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0" fontId="0" fillId="2" borderId="5" xfId="0" applyFill="1" applyBorder="1"/>
    <xf numFmtId="4" fontId="17" fillId="2" borderId="5" xfId="0" applyNumberFormat="1" applyFont="1" applyFill="1" applyBorder="1" applyAlignment="1">
      <alignment vertical="top"/>
    </xf>
    <xf numFmtId="4" fontId="3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9" fillId="2" borderId="15" xfId="0" applyFont="1" applyFill="1" applyBorder="1"/>
    <xf numFmtId="0" fontId="9" fillId="2" borderId="16" xfId="0" applyFont="1" applyFill="1" applyBorder="1"/>
    <xf numFmtId="0" fontId="0" fillId="2" borderId="17" xfId="0" applyFill="1" applyBorder="1"/>
    <xf numFmtId="0" fontId="2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2" fillId="2" borderId="0" xfId="0" applyFont="1" applyFill="1"/>
    <xf numFmtId="0" fontId="1" fillId="2" borderId="0" xfId="0" applyFont="1" applyFill="1"/>
    <xf numFmtId="0" fontId="0" fillId="2" borderId="0" xfId="0" applyFill="1" applyBorder="1"/>
    <xf numFmtId="0" fontId="11" fillId="2" borderId="0" xfId="0" applyFont="1" applyFill="1" applyBorder="1"/>
    <xf numFmtId="0" fontId="0" fillId="2" borderId="0" xfId="0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right"/>
    </xf>
    <xf numFmtId="4" fontId="0" fillId="2" borderId="0" xfId="0" applyNumberFormat="1" applyFill="1"/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5" fontId="3" fillId="2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/>
    <xf numFmtId="0" fontId="3" fillId="2" borderId="8" xfId="0" applyFont="1" applyFill="1" applyBorder="1" applyAlignment="1">
      <alignment horizontal="center" vertical="top" wrapText="1"/>
    </xf>
    <xf numFmtId="0" fontId="5" fillId="2" borderId="2" xfId="1" applyFill="1" applyBorder="1" applyAlignment="1" applyProtection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2" borderId="8" xfId="1" applyFill="1" applyBorder="1" applyAlignment="1" applyProtection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0" fontId="8" fillId="2" borderId="2" xfId="1" applyFont="1" applyFill="1" applyBorder="1" applyAlignment="1" applyProtection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3" fillId="2" borderId="23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7" fillId="2" borderId="18" xfId="1" applyFont="1" applyFill="1" applyBorder="1" applyAlignment="1" applyProtection="1">
      <alignment horizontal="center" vertical="top" wrapText="1"/>
    </xf>
    <xf numFmtId="0" fontId="0" fillId="0" borderId="0" xfId="0" applyAlignment="1"/>
    <xf numFmtId="0" fontId="2" fillId="2" borderId="0" xfId="0" applyFont="1" applyFill="1" applyAlignment="1"/>
    <xf numFmtId="49" fontId="2" fillId="2" borderId="2" xfId="0" applyNumberFormat="1" applyFont="1" applyFill="1" applyBorder="1" applyAlignment="1">
      <alignment horizontal="justify" vertical="top" wrapText="1"/>
    </xf>
    <xf numFmtId="0" fontId="3" fillId="2" borderId="9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justify" vertical="top" wrapText="1"/>
    </xf>
    <xf numFmtId="0" fontId="3" fillId="2" borderId="22" xfId="0" applyFont="1" applyFill="1" applyBorder="1" applyAlignment="1">
      <alignment horizontal="center" vertical="top" wrapText="1"/>
    </xf>
    <xf numFmtId="2" fontId="3" fillId="2" borderId="8" xfId="0" applyNumberFormat="1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165" fontId="3" fillId="2" borderId="8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9" fillId="2" borderId="24" xfId="0" applyFont="1" applyFill="1" applyBorder="1"/>
    <xf numFmtId="0" fontId="9" fillId="2" borderId="25" xfId="0" applyFont="1" applyFill="1" applyBorder="1"/>
    <xf numFmtId="1" fontId="3" fillId="2" borderId="10" xfId="0" applyNumberFormat="1" applyFont="1" applyFill="1" applyBorder="1" applyAlignment="1">
      <alignment horizontal="center" vertical="top" wrapText="1"/>
    </xf>
    <xf numFmtId="0" fontId="0" fillId="2" borderId="20" xfId="0" applyFill="1" applyBorder="1"/>
    <xf numFmtId="0" fontId="0" fillId="2" borderId="0" xfId="0" applyFill="1" applyAlignment="1"/>
    <xf numFmtId="2" fontId="3" fillId="2" borderId="26" xfId="0" applyNumberFormat="1" applyFont="1" applyFill="1" applyBorder="1" applyAlignment="1">
      <alignment horizontal="center" vertical="top" wrapText="1"/>
    </xf>
    <xf numFmtId="165" fontId="3" fillId="2" borderId="26" xfId="0" applyNumberFormat="1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1" fontId="3" fillId="2" borderId="27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9" fillId="2" borderId="29" xfId="0" applyFont="1" applyFill="1" applyBorder="1"/>
    <xf numFmtId="164" fontId="0" fillId="2" borderId="11" xfId="0" applyNumberFormat="1" applyFill="1" applyBorder="1"/>
    <xf numFmtId="0" fontId="2" fillId="2" borderId="7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justify"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2" fontId="0" fillId="2" borderId="0" xfId="0" applyNumberFormat="1" applyFill="1"/>
    <xf numFmtId="0" fontId="2" fillId="0" borderId="2" xfId="0" applyFont="1" applyBorder="1" applyAlignment="1">
      <alignment horizontal="justify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2" fontId="3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wrapText="1"/>
    </xf>
    <xf numFmtId="0" fontId="10" fillId="2" borderId="19" xfId="0" applyFont="1" applyFill="1" applyBorder="1" applyAlignment="1">
      <alignment vertical="top" wrapText="1"/>
    </xf>
    <xf numFmtId="0" fontId="10" fillId="2" borderId="19" xfId="0" applyFont="1" applyFill="1" applyBorder="1"/>
    <xf numFmtId="0" fontId="10" fillId="2" borderId="20" xfId="0" applyFont="1" applyFill="1" applyBorder="1"/>
    <xf numFmtId="0" fontId="11" fillId="2" borderId="11" xfId="0" applyFont="1" applyFill="1" applyBorder="1"/>
    <xf numFmtId="0" fontId="11" fillId="2" borderId="11" xfId="0" applyFont="1" applyFill="1" applyBorder="1" applyAlignment="1"/>
    <xf numFmtId="0" fontId="11" fillId="2" borderId="11" xfId="0" applyFont="1" applyFill="1" applyBorder="1" applyAlignment="1">
      <alignment horizontal="left"/>
    </xf>
    <xf numFmtId="0" fontId="5" fillId="2" borderId="11" xfId="1" applyFill="1" applyBorder="1" applyAlignment="1" applyProtection="1">
      <alignment horizontal="left"/>
    </xf>
    <xf numFmtId="0" fontId="0" fillId="2" borderId="11" xfId="0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 vertical="top" wrapText="1"/>
    </xf>
    <xf numFmtId="165" fontId="3" fillId="2" borderId="7" xfId="0" applyNumberFormat="1" applyFont="1" applyFill="1" applyBorder="1" applyAlignment="1">
      <alignment horizontal="center" vertical="top" wrapText="1"/>
    </xf>
    <xf numFmtId="165" fontId="3" fillId="2" borderId="10" xfId="0" applyNumberFormat="1" applyFont="1" applyFill="1" applyBorder="1" applyAlignment="1">
      <alignment horizontal="center" vertical="top" wrapText="1"/>
    </xf>
    <xf numFmtId="165" fontId="3" fillId="2" borderId="27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2" fillId="2" borderId="1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/>
    </xf>
    <xf numFmtId="0" fontId="11" fillId="2" borderId="11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justify" vertical="top" wrapText="1"/>
    </xf>
    <xf numFmtId="0" fontId="10" fillId="2" borderId="8" xfId="0" applyFont="1" applyFill="1" applyBorder="1" applyAlignment="1">
      <alignment horizontal="justify" vertical="top" wrapText="1"/>
    </xf>
    <xf numFmtId="0" fontId="10" fillId="2" borderId="14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2" borderId="0" xfId="0" applyFont="1" applyFill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8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9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3</xdr:col>
          <xdr:colOff>1057275</xdr:colOff>
          <xdr:row>35</xdr:row>
          <xdr:rowOff>371475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34</xdr:row>
          <xdr:rowOff>19050</xdr:rowOff>
        </xdr:from>
        <xdr:to>
          <xdr:col>6</xdr:col>
          <xdr:colOff>1009650</xdr:colOff>
          <xdr:row>35</xdr:row>
          <xdr:rowOff>180975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47625</xdr:rowOff>
        </xdr:from>
        <xdr:to>
          <xdr:col>6</xdr:col>
          <xdr:colOff>990600</xdr:colOff>
          <xdr:row>35</xdr:row>
          <xdr:rowOff>219075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1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1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1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1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0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1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5</xdr:col>
          <xdr:colOff>885825</xdr:colOff>
          <xdr:row>35</xdr:row>
          <xdr:rowOff>361950</xdr:rowOff>
        </xdr:to>
        <xdr:sp macro="" textlink="">
          <xdr:nvSpPr>
            <xdr:cNvPr id="9225" name="Object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34</xdr:row>
          <xdr:rowOff>19050</xdr:rowOff>
        </xdr:from>
        <xdr:to>
          <xdr:col>5</xdr:col>
          <xdr:colOff>914400</xdr:colOff>
          <xdr:row>35</xdr:row>
          <xdr:rowOff>371475</xdr:rowOff>
        </xdr:to>
        <xdr:sp macro="" textlink="">
          <xdr:nvSpPr>
            <xdr:cNvPr id="9226" name="Object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5</xdr:col>
          <xdr:colOff>885825</xdr:colOff>
          <xdr:row>35</xdr:row>
          <xdr:rowOff>361950</xdr:rowOff>
        </xdr:to>
        <xdr:sp macro="" textlink="">
          <xdr:nvSpPr>
            <xdr:cNvPr id="9227" name="Object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5</xdr:col>
          <xdr:colOff>885825</xdr:colOff>
          <xdr:row>35</xdr:row>
          <xdr:rowOff>361950</xdr:rowOff>
        </xdr:to>
        <xdr:sp macro="" textlink="">
          <xdr:nvSpPr>
            <xdr:cNvPr id="9228" name="Object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3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3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3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3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5</xdr:col>
          <xdr:colOff>885825</xdr:colOff>
          <xdr:row>35</xdr:row>
          <xdr:rowOff>361950</xdr:rowOff>
        </xdr:to>
        <xdr:sp macro="" textlink="">
          <xdr:nvSpPr>
            <xdr:cNvPr id="9229" name="Object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6</xdr:col>
          <xdr:colOff>1095375</xdr:colOff>
          <xdr:row>35</xdr:row>
          <xdr:rowOff>361950</xdr:rowOff>
        </xdr:to>
        <xdr:sp macro="" textlink="">
          <xdr:nvSpPr>
            <xdr:cNvPr id="9230" name="Object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2023&#1088;/&#1056;&#1040;&#1057;&#1063;&#1045;&#1058;%20&#1057;&#1045;&#1058;&#1048;%2023%20&#1082;&#1086;&#1088;&#1088;&#1077;&#108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"/>
      <sheetName val="тариф"/>
      <sheetName val="линии"/>
      <sheetName val="ктп"/>
      <sheetName val="электр"/>
      <sheetName val="отопл"/>
      <sheetName val="земля"/>
      <sheetName val="аренда общая"/>
      <sheetName val="ЕСН"/>
      <sheetName val="обосн ар.пом"/>
      <sheetName val="площ. авт"/>
      <sheetName val="ф.аморт"/>
      <sheetName val="сети  кад.уч"/>
      <sheetName val="норм.авто"/>
      <sheetName val="счетч"/>
      <sheetName val="счета по эл эн"/>
      <sheetName val="кор-ка расх по уе"/>
      <sheetName val="выпадающие НП"/>
      <sheetName val="кас. разрыв 20"/>
      <sheetName val="касраз21"/>
      <sheetName val="кор-ка по выручке"/>
      <sheetName val="к-ка потерь"/>
      <sheetName val="счетчики21"/>
      <sheetName val="экон.потерь"/>
      <sheetName val="ВЫРУЧКА"/>
      <sheetName val="сч20"/>
      <sheetName val="ОСВ91.02"/>
      <sheetName val="критерии"/>
      <sheetName val="выручка по месяцам"/>
      <sheetName val="прибыль"/>
      <sheetName val="перечень"/>
      <sheetName val="качество"/>
      <sheetName val="заемн.ср-ва"/>
      <sheetName val="картсч91.02"/>
      <sheetName val="ам 22"/>
      <sheetName val="пл ам.21"/>
      <sheetName val="переч2"/>
      <sheetName val="рэк аренда"/>
      <sheetName val="сети рэк"/>
      <sheetName val="НВВ2"/>
      <sheetName val="тариф2"/>
      <sheetName val="Лист2"/>
      <sheetName val="Лист1"/>
      <sheetName val="ансч91.02 20"/>
      <sheetName val="нсч91.02 21"/>
      <sheetName val="ЗПУ21"/>
      <sheetName val="атран"/>
      <sheetName val="РАБОТА АТ"/>
      <sheetName val="пот18"/>
      <sheetName val="пров пот"/>
      <sheetName val="кор-ка пл. расх по аренде"/>
    </sheetNames>
    <sheetDataSet>
      <sheetData sheetId="0">
        <row r="9">
          <cell r="AW9">
            <v>2159.076</v>
          </cell>
          <cell r="AY9">
            <v>2159.076</v>
          </cell>
        </row>
      </sheetData>
      <sheetData sheetId="1">
        <row r="36">
          <cell r="L36">
            <v>1463693.93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package" Target="../embeddings/_________Microsoft_Word5.docx"/><Relationship Id="rId18" Type="http://schemas.openxmlformats.org/officeDocument/2006/relationships/package" Target="../embeddings/_________Microsoft_Word9.docx"/><Relationship Id="rId3" Type="http://schemas.openxmlformats.org/officeDocument/2006/relationships/drawing" Target="../drawings/drawing1.xml"/><Relationship Id="rId7" Type="http://schemas.openxmlformats.org/officeDocument/2006/relationships/package" Target="../embeddings/_________Microsoft_Word2.docx"/><Relationship Id="rId12" Type="http://schemas.openxmlformats.org/officeDocument/2006/relationships/image" Target="../media/image4.emf"/><Relationship Id="rId17" Type="http://schemas.openxmlformats.org/officeDocument/2006/relationships/package" Target="../embeddings/_________Microsoft_Word8.docx"/><Relationship Id="rId2" Type="http://schemas.openxmlformats.org/officeDocument/2006/relationships/printerSettings" Target="../printerSettings/printerSettings1.bin"/><Relationship Id="rId16" Type="http://schemas.openxmlformats.org/officeDocument/2006/relationships/package" Target="../embeddings/_________Microsoft_Word7.docx"/><Relationship Id="rId20" Type="http://schemas.openxmlformats.org/officeDocument/2006/relationships/comments" Target="../comments1.xml"/><Relationship Id="rId1" Type="http://schemas.openxmlformats.org/officeDocument/2006/relationships/hyperlink" Target="mailto:ooores2003@mail.ru" TargetMode="External"/><Relationship Id="rId6" Type="http://schemas.openxmlformats.org/officeDocument/2006/relationships/image" Target="../media/image1.emf"/><Relationship Id="rId11" Type="http://schemas.openxmlformats.org/officeDocument/2006/relationships/package" Target="../embeddings/_________Microsoft_Word4.docx"/><Relationship Id="rId5" Type="http://schemas.openxmlformats.org/officeDocument/2006/relationships/package" Target="../embeddings/_________Microsoft_Word1.docx"/><Relationship Id="rId15" Type="http://schemas.openxmlformats.org/officeDocument/2006/relationships/image" Target="../media/image5.emf"/><Relationship Id="rId10" Type="http://schemas.openxmlformats.org/officeDocument/2006/relationships/image" Target="../media/image3.emf"/><Relationship Id="rId19" Type="http://schemas.openxmlformats.org/officeDocument/2006/relationships/image" Target="../media/image6.emf"/><Relationship Id="rId4" Type="http://schemas.openxmlformats.org/officeDocument/2006/relationships/vmlDrawing" Target="../drawings/vmlDrawing1.vml"/><Relationship Id="rId9" Type="http://schemas.openxmlformats.org/officeDocument/2006/relationships/package" Target="../embeddings/_________Microsoft_Word3.docx"/><Relationship Id="rId14" Type="http://schemas.openxmlformats.org/officeDocument/2006/relationships/package" Target="../embeddings/_________Microsoft_Word6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7"/>
  <sheetViews>
    <sheetView tabSelected="1" topLeftCell="C78" workbookViewId="0">
      <selection activeCell="H79" sqref="H79:K81"/>
    </sheetView>
  </sheetViews>
  <sheetFormatPr defaultRowHeight="15" x14ac:dyDescent="0.25"/>
  <cols>
    <col min="1" max="1" width="9.7109375" customWidth="1"/>
    <col min="2" max="2" width="42" customWidth="1"/>
    <col min="3" max="3" width="15.7109375" customWidth="1"/>
    <col min="4" max="4" width="16.7109375" style="21" customWidth="1"/>
    <col min="5" max="5" width="20.28515625" style="21" customWidth="1"/>
    <col min="6" max="7" width="16.85546875" style="21" customWidth="1"/>
    <col min="8" max="8" width="15" style="21" customWidth="1"/>
    <col min="9" max="9" width="14.7109375" style="21" customWidth="1"/>
    <col min="10" max="10" width="15.140625" style="21" customWidth="1"/>
    <col min="11" max="11" width="16.42578125" style="21" customWidth="1"/>
    <col min="12" max="12" width="14.140625" style="21" customWidth="1"/>
  </cols>
  <sheetData>
    <row r="1" spans="1:12" x14ac:dyDescent="0.25">
      <c r="B1" s="21"/>
      <c r="C1" s="21"/>
      <c r="E1" s="44" t="s">
        <v>132</v>
      </c>
      <c r="F1" s="44"/>
      <c r="G1" s="44"/>
      <c r="H1" s="44"/>
      <c r="I1" s="44"/>
      <c r="J1" s="37"/>
      <c r="K1" s="37"/>
    </row>
    <row r="2" spans="1:12" x14ac:dyDescent="0.25">
      <c r="B2" s="21"/>
      <c r="C2" s="21"/>
      <c r="E2" s="44" t="s">
        <v>133</v>
      </c>
      <c r="F2" s="44"/>
      <c r="G2" s="44"/>
      <c r="H2" s="44"/>
      <c r="I2" s="44"/>
      <c r="J2" s="37"/>
      <c r="K2" s="37"/>
    </row>
    <row r="3" spans="1:12" ht="18.75" x14ac:dyDescent="0.3">
      <c r="B3" s="38" t="s">
        <v>0</v>
      </c>
      <c r="C3" s="39"/>
      <c r="D3" s="39"/>
      <c r="E3" s="44" t="s">
        <v>134</v>
      </c>
      <c r="F3" s="44"/>
      <c r="G3" s="44"/>
      <c r="H3" s="44"/>
      <c r="I3" s="44"/>
      <c r="J3" s="37"/>
      <c r="K3" s="37"/>
    </row>
    <row r="4" spans="1:12" ht="15.75" x14ac:dyDescent="0.25">
      <c r="B4" s="35" t="s">
        <v>1</v>
      </c>
      <c r="C4" s="35"/>
      <c r="D4" s="35"/>
      <c r="E4" s="44" t="s">
        <v>154</v>
      </c>
      <c r="F4" s="44"/>
      <c r="G4" s="44"/>
      <c r="H4" s="44"/>
      <c r="I4" s="44"/>
      <c r="J4" s="37"/>
      <c r="K4" s="37"/>
    </row>
    <row r="5" spans="1:12" ht="15.75" x14ac:dyDescent="0.25">
      <c r="B5" s="35" t="s">
        <v>162</v>
      </c>
      <c r="C5" s="35"/>
      <c r="D5" s="35"/>
      <c r="E5" s="37"/>
      <c r="F5" s="37"/>
      <c r="G5" s="37"/>
      <c r="H5" s="37"/>
      <c r="I5" s="37"/>
      <c r="J5" s="37"/>
      <c r="K5" s="37"/>
      <c r="L5" s="44"/>
    </row>
    <row r="6" spans="1:12" ht="15.75" x14ac:dyDescent="0.25">
      <c r="B6" s="35" t="s">
        <v>2</v>
      </c>
      <c r="C6" s="35"/>
      <c r="D6" s="35"/>
    </row>
    <row r="7" spans="1:12" ht="18.75" x14ac:dyDescent="0.3">
      <c r="B7" s="123" t="s">
        <v>130</v>
      </c>
      <c r="C7" s="123"/>
      <c r="D7" s="35"/>
    </row>
    <row r="8" spans="1:12" ht="15.75" x14ac:dyDescent="0.25">
      <c r="B8" s="35" t="s">
        <v>3</v>
      </c>
      <c r="C8" s="35"/>
      <c r="D8" s="35"/>
    </row>
    <row r="9" spans="1:12" ht="18.75" x14ac:dyDescent="0.3">
      <c r="B9" s="39" t="s">
        <v>4</v>
      </c>
      <c r="C9" s="39"/>
      <c r="D9" s="39"/>
      <c r="E9" s="39"/>
      <c r="F9" s="39"/>
      <c r="G9" s="39"/>
      <c r="H9" s="39"/>
      <c r="I9" s="39"/>
      <c r="L9" s="44"/>
    </row>
    <row r="10" spans="1:12" x14ac:dyDescent="0.25">
      <c r="A10" s="68"/>
      <c r="B10" s="68"/>
      <c r="C10" s="68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5.75" thickBot="1" x14ac:dyDescent="0.3">
      <c r="A11" s="2"/>
      <c r="B11" s="40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9.5" customHeight="1" thickBot="1" x14ac:dyDescent="0.35">
      <c r="A12" s="2"/>
      <c r="B12" s="108" t="s">
        <v>115</v>
      </c>
      <c r="C12" s="124" t="s">
        <v>125</v>
      </c>
      <c r="D12" s="124"/>
      <c r="E12" s="124"/>
      <c r="F12" s="46"/>
      <c r="G12" s="46"/>
      <c r="H12" s="46"/>
      <c r="I12" s="46"/>
      <c r="J12" s="46"/>
      <c r="K12" s="46"/>
      <c r="L12" s="46"/>
    </row>
    <row r="13" spans="1:12" ht="18.75" x14ac:dyDescent="0.3">
      <c r="A13" s="2"/>
      <c r="B13" s="109" t="s">
        <v>116</v>
      </c>
      <c r="C13" s="19"/>
      <c r="D13" s="111" t="s">
        <v>126</v>
      </c>
      <c r="E13" s="111"/>
      <c r="F13" s="41"/>
      <c r="G13" s="41"/>
      <c r="H13" s="41"/>
      <c r="I13" s="41"/>
      <c r="J13" s="41"/>
      <c r="K13" s="41"/>
      <c r="L13" s="41"/>
    </row>
    <row r="14" spans="1:12" ht="19.5" thickBot="1" x14ac:dyDescent="0.35">
      <c r="A14" s="2"/>
      <c r="B14" s="110"/>
      <c r="C14" s="111"/>
      <c r="D14" s="111"/>
      <c r="E14" s="111"/>
      <c r="F14" s="41"/>
      <c r="G14" s="41"/>
      <c r="H14" s="41"/>
      <c r="I14" s="41"/>
      <c r="J14" s="41"/>
      <c r="K14" s="41"/>
      <c r="L14" s="41"/>
    </row>
    <row r="15" spans="1:12" ht="18.75" x14ac:dyDescent="0.3">
      <c r="A15" s="2"/>
      <c r="B15" s="125" t="s">
        <v>117</v>
      </c>
      <c r="C15" s="112" t="s">
        <v>127</v>
      </c>
      <c r="D15" s="112"/>
      <c r="E15" s="112"/>
      <c r="F15" s="47"/>
      <c r="G15" s="47"/>
      <c r="H15" s="47"/>
      <c r="I15" s="47"/>
      <c r="J15" s="47"/>
      <c r="K15" s="47"/>
      <c r="L15" s="47"/>
    </row>
    <row r="16" spans="1:12" ht="19.5" thickBot="1" x14ac:dyDescent="0.35">
      <c r="A16" s="2"/>
      <c r="B16" s="126"/>
      <c r="C16" s="111"/>
      <c r="D16" s="111"/>
      <c r="E16" s="111"/>
      <c r="F16" s="41"/>
      <c r="G16" s="41"/>
      <c r="H16" s="41"/>
      <c r="I16" s="41"/>
      <c r="J16" s="41"/>
      <c r="K16" s="41"/>
      <c r="L16" s="41"/>
    </row>
    <row r="17" spans="1:12" ht="18.75" x14ac:dyDescent="0.3">
      <c r="A17" s="2"/>
      <c r="B17" s="127" t="s">
        <v>118</v>
      </c>
      <c r="C17" s="112" t="s">
        <v>127</v>
      </c>
      <c r="D17" s="112"/>
      <c r="E17" s="112"/>
      <c r="F17" s="47"/>
      <c r="G17" s="47"/>
      <c r="H17" s="47"/>
      <c r="I17" s="47"/>
      <c r="J17" s="47"/>
      <c r="K17" s="47"/>
      <c r="L17" s="47"/>
    </row>
    <row r="18" spans="1:12" ht="19.5" thickBot="1" x14ac:dyDescent="0.35">
      <c r="A18" s="2"/>
      <c r="B18" s="126"/>
      <c r="C18" s="111"/>
      <c r="D18" s="111"/>
      <c r="E18" s="111"/>
      <c r="F18" s="41"/>
      <c r="G18" s="41"/>
      <c r="H18" s="41"/>
      <c r="I18" s="41"/>
      <c r="J18" s="41"/>
      <c r="K18" s="41"/>
      <c r="L18" s="41"/>
    </row>
    <row r="19" spans="1:12" ht="18.75" x14ac:dyDescent="0.3">
      <c r="A19" s="2"/>
      <c r="B19" s="127" t="s">
        <v>119</v>
      </c>
      <c r="C19" s="112">
        <v>2808018394</v>
      </c>
      <c r="D19" s="112"/>
      <c r="E19" s="112"/>
      <c r="F19" s="47"/>
      <c r="G19" s="47"/>
      <c r="H19" s="47"/>
      <c r="I19" s="47"/>
      <c r="J19" s="47"/>
      <c r="K19" s="47"/>
      <c r="L19" s="47"/>
    </row>
    <row r="20" spans="1:12" ht="19.5" thickBot="1" x14ac:dyDescent="0.35">
      <c r="A20" s="2"/>
      <c r="B20" s="126"/>
      <c r="C20" s="113"/>
      <c r="D20" s="113"/>
      <c r="E20" s="113"/>
      <c r="F20" s="48"/>
      <c r="G20" s="48"/>
      <c r="H20" s="48"/>
      <c r="I20" s="48"/>
      <c r="J20" s="48"/>
      <c r="K20" s="48"/>
      <c r="L20" s="48"/>
    </row>
    <row r="21" spans="1:12" ht="18.75" x14ac:dyDescent="0.3">
      <c r="A21" s="2"/>
      <c r="B21" s="127" t="s">
        <v>120</v>
      </c>
      <c r="C21" s="112">
        <v>280801001</v>
      </c>
      <c r="D21" s="113"/>
      <c r="E21" s="113"/>
      <c r="F21" s="48"/>
      <c r="G21" s="48"/>
      <c r="H21" s="48"/>
      <c r="I21" s="48"/>
      <c r="J21" s="48"/>
      <c r="K21" s="48"/>
      <c r="L21" s="48"/>
    </row>
    <row r="22" spans="1:12" ht="19.5" thickBot="1" x14ac:dyDescent="0.35">
      <c r="A22" s="2"/>
      <c r="B22" s="126"/>
      <c r="C22" s="113"/>
      <c r="D22" s="113"/>
      <c r="E22" s="113"/>
      <c r="F22" s="48"/>
      <c r="G22" s="48"/>
      <c r="H22" s="48"/>
      <c r="I22" s="48"/>
      <c r="J22" s="48"/>
      <c r="K22" s="48"/>
      <c r="L22" s="48"/>
    </row>
    <row r="23" spans="1:12" ht="18.75" x14ac:dyDescent="0.3">
      <c r="A23" s="2"/>
      <c r="B23" s="127" t="s">
        <v>121</v>
      </c>
      <c r="C23" s="113" t="s">
        <v>128</v>
      </c>
      <c r="D23" s="113"/>
      <c r="E23" s="113"/>
      <c r="F23" s="48"/>
      <c r="G23" s="48"/>
      <c r="H23" s="48"/>
      <c r="I23" s="48"/>
      <c r="J23" s="48"/>
      <c r="K23" s="48"/>
      <c r="L23" s="48"/>
    </row>
    <row r="24" spans="1:12" ht="19.5" thickBot="1" x14ac:dyDescent="0.35">
      <c r="A24" s="2"/>
      <c r="B24" s="126"/>
      <c r="C24" s="113"/>
      <c r="D24" s="113"/>
      <c r="E24" s="113"/>
      <c r="F24" s="48"/>
      <c r="G24" s="48"/>
      <c r="H24" s="48"/>
      <c r="I24" s="48"/>
      <c r="J24" s="48"/>
      <c r="K24" s="48"/>
      <c r="L24" s="48"/>
    </row>
    <row r="25" spans="1:12" ht="18.75" x14ac:dyDescent="0.3">
      <c r="A25" s="2"/>
      <c r="B25" s="127" t="s">
        <v>122</v>
      </c>
      <c r="C25" s="114" t="s">
        <v>131</v>
      </c>
      <c r="D25" s="113"/>
      <c r="E25" s="113"/>
      <c r="F25" s="48"/>
      <c r="G25" s="48"/>
      <c r="H25" s="48"/>
      <c r="I25" s="48"/>
      <c r="J25" s="48"/>
      <c r="K25" s="48"/>
      <c r="L25" s="48"/>
    </row>
    <row r="26" spans="1:12" ht="19.5" thickBot="1" x14ac:dyDescent="0.35">
      <c r="A26" s="2"/>
      <c r="B26" s="126"/>
      <c r="C26" s="113"/>
      <c r="D26" s="113"/>
      <c r="E26" s="113"/>
      <c r="F26" s="48"/>
      <c r="G26" s="48"/>
      <c r="H26" s="48"/>
      <c r="I26" s="48"/>
      <c r="J26" s="48"/>
      <c r="K26" s="48"/>
      <c r="L26" s="48"/>
    </row>
    <row r="27" spans="1:12" ht="18.75" x14ac:dyDescent="0.3">
      <c r="A27" s="2"/>
      <c r="B27" s="127" t="s">
        <v>123</v>
      </c>
      <c r="C27" s="113" t="s">
        <v>135</v>
      </c>
      <c r="D27" s="113"/>
      <c r="E27" s="113"/>
      <c r="F27" s="48"/>
      <c r="G27" s="48"/>
      <c r="H27" s="48"/>
      <c r="I27" s="48"/>
      <c r="J27" s="48"/>
      <c r="K27" s="48"/>
      <c r="L27" s="48"/>
    </row>
    <row r="28" spans="1:12" ht="19.5" thickBot="1" x14ac:dyDescent="0.35">
      <c r="A28" s="2"/>
      <c r="B28" s="126"/>
      <c r="C28" s="113"/>
      <c r="D28" s="113"/>
      <c r="E28" s="113"/>
      <c r="F28" s="48"/>
      <c r="G28" s="48"/>
      <c r="H28" s="48"/>
      <c r="I28" s="48"/>
      <c r="J28" s="48"/>
      <c r="K28" s="48"/>
      <c r="L28" s="48"/>
    </row>
    <row r="29" spans="1:12" ht="18.75" x14ac:dyDescent="0.3">
      <c r="A29" s="2"/>
      <c r="B29" s="127" t="s">
        <v>124</v>
      </c>
      <c r="C29" s="113" t="s">
        <v>129</v>
      </c>
      <c r="D29" s="113"/>
      <c r="E29" s="113"/>
      <c r="F29" s="48"/>
      <c r="G29" s="48"/>
      <c r="H29" s="48"/>
      <c r="I29" s="48"/>
      <c r="J29" s="48"/>
      <c r="K29" s="48"/>
      <c r="L29" s="48"/>
    </row>
    <row r="30" spans="1:12" ht="15.75" customHeight="1" thickBot="1" x14ac:dyDescent="0.3">
      <c r="B30" s="126"/>
      <c r="C30" s="115"/>
      <c r="D30" s="115"/>
      <c r="E30" s="115"/>
      <c r="F30" s="42"/>
      <c r="G30" s="42"/>
      <c r="H30" s="42"/>
      <c r="I30" s="42"/>
      <c r="J30" s="42"/>
      <c r="K30" s="42"/>
      <c r="L30" s="42"/>
    </row>
    <row r="31" spans="1:12" ht="15.75" x14ac:dyDescent="0.25">
      <c r="B31" s="7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5.75" customHeight="1" x14ac:dyDescent="0.25">
      <c r="B32" s="128" t="s">
        <v>136</v>
      </c>
      <c r="C32" s="128"/>
      <c r="D32" s="128"/>
      <c r="E32" s="128"/>
      <c r="F32" s="107"/>
      <c r="G32" s="107"/>
      <c r="H32" s="107"/>
      <c r="I32" s="107"/>
      <c r="J32" s="107"/>
      <c r="K32" s="107"/>
      <c r="L32" s="107"/>
    </row>
    <row r="33" spans="1:12" ht="15.75" thickBot="1" x14ac:dyDescent="0.3">
      <c r="B33" s="21"/>
      <c r="C33" s="21"/>
    </row>
    <row r="34" spans="1:12" ht="105.75" thickBot="1" x14ac:dyDescent="0.3">
      <c r="A34" s="1" t="s">
        <v>5</v>
      </c>
      <c r="B34" s="66" t="s">
        <v>32</v>
      </c>
      <c r="C34" s="66" t="s">
        <v>56</v>
      </c>
      <c r="D34" s="102" t="s">
        <v>163</v>
      </c>
      <c r="E34" s="67" t="s">
        <v>164</v>
      </c>
      <c r="F34" s="78" t="s">
        <v>158</v>
      </c>
      <c r="G34" s="78" t="s">
        <v>159</v>
      </c>
      <c r="H34" s="106"/>
      <c r="I34" s="106"/>
      <c r="J34" s="106"/>
      <c r="K34" s="106"/>
      <c r="L34" s="106"/>
    </row>
    <row r="35" spans="1:12" ht="15.75" thickBot="1" x14ac:dyDescent="0.3">
      <c r="A35" s="121"/>
      <c r="B35" s="122"/>
      <c r="C35" s="122"/>
      <c r="D35" s="122"/>
      <c r="E35" s="122"/>
      <c r="F35" s="78"/>
      <c r="G35" s="78"/>
      <c r="H35" s="106"/>
      <c r="I35" s="106"/>
      <c r="J35" s="106"/>
      <c r="K35" s="106"/>
      <c r="L35" s="106"/>
    </row>
    <row r="36" spans="1:12" ht="77.25" customHeight="1" thickBot="1" x14ac:dyDescent="0.3">
      <c r="A36" s="43">
        <v>1</v>
      </c>
      <c r="B36" s="63" t="s">
        <v>33</v>
      </c>
      <c r="C36" s="64"/>
      <c r="D36" s="64"/>
      <c r="E36" s="65"/>
      <c r="F36" s="78"/>
      <c r="G36" s="78"/>
      <c r="H36" s="105"/>
      <c r="I36" s="105"/>
      <c r="J36" s="105"/>
      <c r="K36" s="105"/>
      <c r="L36" s="105"/>
    </row>
    <row r="37" spans="1:12" ht="45.75" customHeight="1" thickBot="1" x14ac:dyDescent="0.3">
      <c r="A37" s="22" t="s">
        <v>7</v>
      </c>
      <c r="B37" s="101" t="s">
        <v>34</v>
      </c>
      <c r="C37" s="22" t="s">
        <v>57</v>
      </c>
      <c r="D37" s="12">
        <v>190770.79792000001</v>
      </c>
      <c r="E37" s="16">
        <v>161658.26999999999</v>
      </c>
      <c r="F37" s="74">
        <v>199973.99564225273</v>
      </c>
      <c r="G37" s="87">
        <v>158168.47825361477</v>
      </c>
      <c r="H37" s="105"/>
      <c r="I37" s="129"/>
      <c r="J37" s="129"/>
    </row>
    <row r="38" spans="1:12" ht="16.5" thickBot="1" x14ac:dyDescent="0.3">
      <c r="A38" s="22" t="s">
        <v>8</v>
      </c>
      <c r="B38" s="101" t="s">
        <v>35</v>
      </c>
      <c r="C38" s="22" t="s">
        <v>57</v>
      </c>
      <c r="D38" s="12">
        <v>9888.5998253628204</v>
      </c>
      <c r="E38" s="15">
        <v>18196.2</v>
      </c>
      <c r="F38" s="79">
        <v>24313.97746235568</v>
      </c>
      <c r="G38" s="79">
        <v>22217.806092637598</v>
      </c>
      <c r="I38" s="49"/>
      <c r="J38" s="49"/>
      <c r="K38" s="49"/>
      <c r="L38" s="49"/>
    </row>
    <row r="39" spans="1:12" ht="30.75" thickBot="1" x14ac:dyDescent="0.3">
      <c r="A39" s="22" t="s">
        <v>9</v>
      </c>
      <c r="B39" s="101" t="s">
        <v>36</v>
      </c>
      <c r="C39" s="22" t="s">
        <v>57</v>
      </c>
      <c r="D39" s="12">
        <v>16000.642795362819</v>
      </c>
      <c r="E39" s="16">
        <v>23277.620000000003</v>
      </c>
      <c r="F39" s="80">
        <v>30603.764866355679</v>
      </c>
      <c r="G39" s="80">
        <v>28507.593496637597</v>
      </c>
      <c r="H39" s="49"/>
      <c r="I39" s="50"/>
      <c r="J39" s="50"/>
      <c r="K39" s="50"/>
      <c r="L39" s="50"/>
    </row>
    <row r="40" spans="1:12" ht="16.5" thickBot="1" x14ac:dyDescent="0.3">
      <c r="A40" s="22" t="s">
        <v>10</v>
      </c>
      <c r="B40" s="101" t="s">
        <v>37</v>
      </c>
      <c r="C40" s="22" t="s">
        <v>57</v>
      </c>
      <c r="D40" s="12">
        <v>3197.8602047536624</v>
      </c>
      <c r="E40" s="11">
        <v>0</v>
      </c>
      <c r="F40" s="80">
        <v>0</v>
      </c>
      <c r="G40" s="80">
        <v>0</v>
      </c>
      <c r="H40" s="50"/>
      <c r="I40" s="50"/>
      <c r="J40" s="50"/>
      <c r="K40" s="50"/>
      <c r="L40" s="50"/>
    </row>
    <row r="41" spans="1:12" ht="30.75" thickBot="1" x14ac:dyDescent="0.3">
      <c r="A41" s="22" t="s">
        <v>11</v>
      </c>
      <c r="B41" s="101" t="s">
        <v>38</v>
      </c>
      <c r="C41" s="11"/>
      <c r="D41" s="11"/>
      <c r="E41" s="55"/>
      <c r="F41" s="81"/>
      <c r="G41" s="81"/>
      <c r="H41" s="50"/>
      <c r="I41" s="50"/>
      <c r="J41" s="51"/>
      <c r="K41" s="51"/>
      <c r="L41" s="51"/>
    </row>
    <row r="42" spans="1:12" ht="75.75" thickBot="1" x14ac:dyDescent="0.3">
      <c r="A42" s="22" t="s">
        <v>12</v>
      </c>
      <c r="B42" s="101" t="s">
        <v>39</v>
      </c>
      <c r="C42" s="22" t="s">
        <v>58</v>
      </c>
      <c r="D42" s="116">
        <v>5.1834976491054032</v>
      </c>
      <c r="E42" s="13">
        <v>11.255966057288626</v>
      </c>
      <c r="F42" s="76">
        <v>11.666445103934857</v>
      </c>
      <c r="G42" s="88">
        <v>13.34154720165801</v>
      </c>
      <c r="H42" s="51"/>
      <c r="I42" s="51"/>
      <c r="J42" s="50"/>
      <c r="K42" s="50"/>
      <c r="L42" s="50"/>
    </row>
    <row r="43" spans="1:12" ht="30.75" thickBot="1" x14ac:dyDescent="0.3">
      <c r="A43" s="22" t="s">
        <v>13</v>
      </c>
      <c r="B43" s="101" t="s">
        <v>40</v>
      </c>
      <c r="C43" s="55"/>
      <c r="D43" s="27"/>
      <c r="E43" s="14"/>
      <c r="F43" s="81"/>
      <c r="G43" s="81"/>
      <c r="H43" s="50"/>
      <c r="I43" s="50"/>
      <c r="J43" s="50"/>
      <c r="K43" s="50"/>
      <c r="L43" s="50"/>
    </row>
    <row r="44" spans="1:12" ht="30.75" thickBot="1" x14ac:dyDescent="0.3">
      <c r="A44" s="22" t="s">
        <v>14</v>
      </c>
      <c r="B44" s="56" t="s">
        <v>147</v>
      </c>
      <c r="C44" s="22" t="s">
        <v>59</v>
      </c>
      <c r="D44" s="11"/>
      <c r="E44" s="11"/>
      <c r="F44" s="81"/>
      <c r="G44" s="81"/>
      <c r="H44" s="50"/>
      <c r="I44" s="50"/>
      <c r="J44" s="50"/>
      <c r="K44" s="50"/>
      <c r="L44" s="50"/>
    </row>
    <row r="45" spans="1:12" ht="30.75" thickBot="1" x14ac:dyDescent="0.3">
      <c r="A45" s="22" t="s">
        <v>15</v>
      </c>
      <c r="B45" s="56" t="s">
        <v>148</v>
      </c>
      <c r="C45" s="22" t="s">
        <v>69</v>
      </c>
      <c r="D45" s="11"/>
      <c r="E45" s="11"/>
      <c r="F45" s="81"/>
      <c r="G45" s="81"/>
      <c r="H45" s="50"/>
      <c r="I45" s="50"/>
      <c r="J45" s="50"/>
      <c r="K45" s="50"/>
      <c r="L45" s="50"/>
    </row>
    <row r="46" spans="1:12" ht="16.5" thickBot="1" x14ac:dyDescent="0.3">
      <c r="A46" s="22" t="s">
        <v>16</v>
      </c>
      <c r="B46" s="56" t="s">
        <v>149</v>
      </c>
      <c r="C46" s="57" t="s">
        <v>59</v>
      </c>
      <c r="D46" s="11">
        <v>9.2040000000000006</v>
      </c>
      <c r="E46" s="11">
        <v>9.2040000000000006</v>
      </c>
      <c r="F46" s="11">
        <v>9.2720000000000002</v>
      </c>
      <c r="G46" s="11">
        <v>9.2720000000000002</v>
      </c>
      <c r="H46" s="50"/>
      <c r="I46" s="50"/>
      <c r="J46" s="50"/>
      <c r="K46" s="50"/>
      <c r="L46" s="50"/>
    </row>
    <row r="47" spans="1:12" ht="30.75" thickBot="1" x14ac:dyDescent="0.3">
      <c r="A47" s="22" t="s">
        <v>17</v>
      </c>
      <c r="B47" s="58" t="s">
        <v>150</v>
      </c>
      <c r="C47" s="59" t="s">
        <v>68</v>
      </c>
      <c r="D47" s="117">
        <v>66948.153999999995</v>
      </c>
      <c r="E47" s="11">
        <v>56.262999999999998</v>
      </c>
      <c r="F47" s="55">
        <v>57.572000000000003</v>
      </c>
      <c r="G47" s="89">
        <v>57.572000000000003</v>
      </c>
      <c r="H47" s="50"/>
      <c r="I47" s="50"/>
      <c r="J47" s="50"/>
      <c r="K47" s="50"/>
      <c r="L47" s="50"/>
    </row>
    <row r="48" spans="1:12" ht="45.75" thickBot="1" x14ac:dyDescent="0.3">
      <c r="A48" s="22" t="s">
        <v>18</v>
      </c>
      <c r="B48" s="56" t="s">
        <v>151</v>
      </c>
      <c r="C48" s="59" t="s">
        <v>68</v>
      </c>
      <c r="D48" s="13">
        <v>21099.651000000002</v>
      </c>
      <c r="E48" s="13">
        <v>20191.339</v>
      </c>
      <c r="F48" s="118">
        <v>20940.302</v>
      </c>
      <c r="G48" s="119">
        <v>20940.302</v>
      </c>
      <c r="H48" s="51"/>
      <c r="I48" s="51"/>
      <c r="J48" s="50"/>
      <c r="K48" s="50"/>
      <c r="L48" s="50"/>
    </row>
    <row r="49" spans="1:12" ht="60.75" thickBot="1" x14ac:dyDescent="0.3">
      <c r="A49" s="22" t="s">
        <v>19</v>
      </c>
      <c r="B49" s="58" t="s">
        <v>152</v>
      </c>
      <c r="C49" s="59" t="s">
        <v>58</v>
      </c>
      <c r="D49" s="17">
        <v>12.77</v>
      </c>
      <c r="E49" s="75">
        <v>12.77</v>
      </c>
      <c r="F49" s="81">
        <v>12.77</v>
      </c>
      <c r="G49" s="81">
        <v>12.77</v>
      </c>
      <c r="H49" s="50"/>
      <c r="I49" s="50"/>
      <c r="J49" s="52"/>
      <c r="K49" s="52"/>
      <c r="L49" s="52"/>
    </row>
    <row r="50" spans="1:12" ht="72.75" thickBot="1" x14ac:dyDescent="0.3">
      <c r="A50" s="22" t="s">
        <v>20</v>
      </c>
      <c r="B50" s="58" t="s">
        <v>153</v>
      </c>
      <c r="C50" s="22"/>
      <c r="D50" s="23" t="s">
        <v>166</v>
      </c>
      <c r="E50" s="23" t="s">
        <v>167</v>
      </c>
      <c r="F50" s="23" t="s">
        <v>168</v>
      </c>
      <c r="G50" s="23" t="s">
        <v>168</v>
      </c>
      <c r="H50" s="52"/>
      <c r="I50" s="52"/>
      <c r="J50" s="50"/>
      <c r="K50" s="50"/>
      <c r="L50" s="50"/>
    </row>
    <row r="51" spans="1:12" ht="60.75" thickBot="1" x14ac:dyDescent="0.3">
      <c r="A51" s="22" t="s">
        <v>21</v>
      </c>
      <c r="B51" s="56" t="s">
        <v>41</v>
      </c>
      <c r="C51" s="22" t="s">
        <v>69</v>
      </c>
      <c r="D51" s="24"/>
      <c r="E51" s="11"/>
      <c r="F51" s="81"/>
      <c r="G51" s="81"/>
      <c r="L51"/>
    </row>
    <row r="52" spans="1:12" ht="45.75" thickBot="1" x14ac:dyDescent="0.3">
      <c r="A52" s="22" t="s">
        <v>22</v>
      </c>
      <c r="B52" s="101" t="s">
        <v>42</v>
      </c>
      <c r="C52" s="22" t="s">
        <v>57</v>
      </c>
      <c r="D52" s="28">
        <v>181693.94521572147</v>
      </c>
      <c r="E52" s="29">
        <v>161658.26999999999</v>
      </c>
      <c r="F52" s="29">
        <v>199973.99564225273</v>
      </c>
      <c r="G52" s="29">
        <v>158168.47825361477</v>
      </c>
      <c r="H52" s="99"/>
      <c r="I52" s="49"/>
      <c r="J52" s="49"/>
      <c r="K52" s="49"/>
      <c r="L52"/>
    </row>
    <row r="53" spans="1:12" ht="75.75" thickBot="1" x14ac:dyDescent="0.3">
      <c r="A53" s="22" t="s">
        <v>23</v>
      </c>
      <c r="B53" s="101" t="s">
        <v>137</v>
      </c>
      <c r="C53" s="22" t="s">
        <v>57</v>
      </c>
      <c r="D53" s="16">
        <v>121150.4721390465</v>
      </c>
      <c r="E53" s="16">
        <v>102585.07</v>
      </c>
      <c r="F53" s="80">
        <v>100426.27695174776</v>
      </c>
      <c r="G53" s="80">
        <v>98176.728348028613</v>
      </c>
      <c r="H53" s="49"/>
      <c r="I53" s="50"/>
      <c r="J53" s="50"/>
      <c r="L53"/>
    </row>
    <row r="54" spans="1:12" ht="16.5" thickBot="1" x14ac:dyDescent="0.3">
      <c r="A54" s="60"/>
      <c r="B54" s="101" t="s">
        <v>43</v>
      </c>
      <c r="C54" s="60"/>
      <c r="D54" s="16"/>
      <c r="E54" s="16"/>
      <c r="F54" s="80"/>
      <c r="G54" s="80"/>
      <c r="H54" s="50"/>
      <c r="I54" s="49"/>
      <c r="J54" s="49"/>
      <c r="L54"/>
    </row>
    <row r="55" spans="1:12" ht="16.5" thickBot="1" x14ac:dyDescent="0.3">
      <c r="A55" s="60"/>
      <c r="B55" s="101" t="s">
        <v>44</v>
      </c>
      <c r="C55" s="22"/>
      <c r="D55" s="16">
        <v>94478.435118682159</v>
      </c>
      <c r="E55" s="16">
        <v>84650.92</v>
      </c>
      <c r="F55" s="80">
        <v>82869.531357873653</v>
      </c>
      <c r="G55" s="80">
        <v>81013.253855457282</v>
      </c>
      <c r="H55" s="49"/>
      <c r="I55" s="49"/>
      <c r="J55" s="49"/>
      <c r="L55"/>
    </row>
    <row r="56" spans="1:12" ht="16.5" thickBot="1" x14ac:dyDescent="0.3">
      <c r="A56" s="60"/>
      <c r="B56" s="101" t="s">
        <v>45</v>
      </c>
      <c r="C56" s="60"/>
      <c r="D56" s="16">
        <v>6734.7917200000011</v>
      </c>
      <c r="E56" s="16">
        <v>4476.7700000000004</v>
      </c>
      <c r="F56" s="80">
        <v>4382.5583051927033</v>
      </c>
      <c r="G56" s="80">
        <v>4284.3889991563865</v>
      </c>
      <c r="H56" s="49"/>
      <c r="I56" s="49"/>
      <c r="J56" s="49"/>
      <c r="L56"/>
    </row>
    <row r="57" spans="1:12" ht="16.5" thickBot="1" x14ac:dyDescent="0.3">
      <c r="A57" s="22"/>
      <c r="B57" s="101" t="s">
        <v>46</v>
      </c>
      <c r="C57" s="60"/>
      <c r="D57" s="16">
        <v>7192.3476943425048</v>
      </c>
      <c r="E57" s="16">
        <v>4214.29</v>
      </c>
      <c r="F57" s="80">
        <v>4125.6082948475851</v>
      </c>
      <c r="G57" s="80">
        <v>4033.1946690429995</v>
      </c>
      <c r="H57" s="49"/>
      <c r="I57" s="51"/>
      <c r="J57" s="51"/>
      <c r="K57" s="45"/>
      <c r="L57"/>
    </row>
    <row r="58" spans="1:12" ht="60.75" thickBot="1" x14ac:dyDescent="0.3">
      <c r="A58" s="22" t="s">
        <v>24</v>
      </c>
      <c r="B58" s="101" t="s">
        <v>138</v>
      </c>
      <c r="C58" s="22" t="s">
        <v>57</v>
      </c>
      <c r="D58" s="16">
        <v>60543.473076674971</v>
      </c>
      <c r="E58" s="16">
        <v>55359.364000000001</v>
      </c>
      <c r="F58" s="80">
        <v>88921.70899784517</v>
      </c>
      <c r="G58" s="80">
        <v>59991.749905586163</v>
      </c>
      <c r="H58" s="51"/>
      <c r="J58" s="49"/>
      <c r="L58"/>
    </row>
    <row r="59" spans="1:12" ht="30.75" thickBot="1" x14ac:dyDescent="0.3">
      <c r="A59" s="22" t="s">
        <v>25</v>
      </c>
      <c r="B59" s="101" t="s">
        <v>47</v>
      </c>
      <c r="C59" s="22" t="s">
        <v>57</v>
      </c>
      <c r="D59" s="16"/>
      <c r="E59" s="16">
        <v>3713.84</v>
      </c>
      <c r="F59" s="80">
        <v>10626.009692659805</v>
      </c>
      <c r="G59" s="80"/>
      <c r="L59"/>
    </row>
    <row r="60" spans="1:12" ht="30.75" thickBot="1" x14ac:dyDescent="0.3">
      <c r="A60" s="22" t="s">
        <v>26</v>
      </c>
      <c r="B60" s="101" t="s">
        <v>48</v>
      </c>
      <c r="C60" s="22" t="s">
        <v>57</v>
      </c>
      <c r="D60" s="16">
        <v>20095.626789999998</v>
      </c>
      <c r="E60" s="16">
        <v>16599.900000000001</v>
      </c>
      <c r="F60" s="80">
        <v>17948.288400000001</v>
      </c>
      <c r="G60" s="80">
        <v>16954.892400000001</v>
      </c>
      <c r="H60" s="49"/>
      <c r="L60"/>
    </row>
    <row r="61" spans="1:12" ht="225.75" customHeight="1" thickBot="1" x14ac:dyDescent="0.3">
      <c r="A61" s="22" t="s">
        <v>27</v>
      </c>
      <c r="B61" s="101" t="s">
        <v>49</v>
      </c>
      <c r="C61" s="22"/>
      <c r="D61" s="22" t="s">
        <v>160</v>
      </c>
      <c r="E61" s="22" t="s">
        <v>160</v>
      </c>
      <c r="F61" s="22" t="s">
        <v>160</v>
      </c>
      <c r="G61" s="22" t="s">
        <v>160</v>
      </c>
      <c r="H61" s="106"/>
      <c r="I61" s="122"/>
      <c r="J61" s="122"/>
      <c r="K61" s="122"/>
      <c r="L61"/>
    </row>
    <row r="62" spans="1:12" ht="16.5" thickBot="1" x14ac:dyDescent="0.3">
      <c r="A62" s="70" t="s">
        <v>109</v>
      </c>
      <c r="B62" s="61" t="s">
        <v>139</v>
      </c>
      <c r="C62" s="22" t="s">
        <v>60</v>
      </c>
      <c r="D62" s="25">
        <f>[1]НВВ!$AW$9</f>
        <v>2159.076</v>
      </c>
      <c r="E62" s="77">
        <v>2155.09</v>
      </c>
      <c r="F62" s="80">
        <f>[1]НВВ!$AY$9</f>
        <v>2159.076</v>
      </c>
      <c r="G62" s="80">
        <f t="shared" ref="G62" si="0">F62</f>
        <v>2159.076</v>
      </c>
      <c r="H62" s="49"/>
      <c r="I62" s="49"/>
      <c r="J62" s="105"/>
      <c r="K62" s="105"/>
      <c r="L62" s="105"/>
    </row>
    <row r="63" spans="1:12" ht="45.75" thickBot="1" x14ac:dyDescent="0.3">
      <c r="A63" s="70" t="s">
        <v>144</v>
      </c>
      <c r="B63" s="61" t="s">
        <v>140</v>
      </c>
      <c r="C63" s="57" t="s">
        <v>61</v>
      </c>
      <c r="D63" s="15">
        <f>D53/D62</f>
        <v>56.112185091699644</v>
      </c>
      <c r="E63" s="15">
        <f>E53/E62</f>
        <v>47.60129275343489</v>
      </c>
      <c r="F63" s="74">
        <f t="shared" ref="F63:G63" si="1">F53/F62</f>
        <v>46.51354419749363</v>
      </c>
      <c r="G63" s="87">
        <f t="shared" si="1"/>
        <v>45.471640807469775</v>
      </c>
      <c r="H63" s="105"/>
      <c r="I63" s="105"/>
      <c r="J63" s="50"/>
      <c r="K63" s="50"/>
      <c r="L63" s="50"/>
    </row>
    <row r="64" spans="1:12" ht="45.75" thickBot="1" x14ac:dyDescent="0.3">
      <c r="A64" s="22" t="s">
        <v>28</v>
      </c>
      <c r="B64" s="62" t="s">
        <v>50</v>
      </c>
      <c r="C64" s="27"/>
      <c r="D64" s="14"/>
      <c r="E64" s="11"/>
      <c r="F64" s="81"/>
      <c r="G64" s="81"/>
      <c r="H64" s="50"/>
      <c r="I64" s="50"/>
      <c r="J64" s="50"/>
      <c r="K64" s="50"/>
      <c r="L64" s="50"/>
    </row>
    <row r="65" spans="1:12" ht="30.75" thickBot="1" x14ac:dyDescent="0.3">
      <c r="A65" s="22" t="s">
        <v>29</v>
      </c>
      <c r="B65" s="101" t="s">
        <v>51</v>
      </c>
      <c r="C65" s="22" t="s">
        <v>62</v>
      </c>
      <c r="D65" s="12">
        <v>129.73124998930382</v>
      </c>
      <c r="E65" s="11">
        <v>135</v>
      </c>
      <c r="F65" s="55">
        <v>135</v>
      </c>
      <c r="G65" s="89">
        <v>135</v>
      </c>
      <c r="H65" s="50"/>
      <c r="I65" s="50"/>
      <c r="J65" s="53"/>
      <c r="K65" s="53"/>
      <c r="L65" s="53"/>
    </row>
    <row r="66" spans="1:12" ht="30.75" thickBot="1" x14ac:dyDescent="0.3">
      <c r="A66" s="22" t="s">
        <v>30</v>
      </c>
      <c r="B66" s="101" t="s">
        <v>52</v>
      </c>
      <c r="C66" s="57" t="s">
        <v>63</v>
      </c>
      <c r="D66" s="26">
        <v>58.310698236729401</v>
      </c>
      <c r="E66" s="12">
        <v>53.234549382716047</v>
      </c>
      <c r="F66" s="84">
        <v>51.109087795229613</v>
      </c>
      <c r="G66" s="90">
        <v>49.964244228616472</v>
      </c>
      <c r="H66" s="53"/>
      <c r="I66" s="53"/>
      <c r="J66" s="50"/>
      <c r="K66" s="50"/>
      <c r="L66" s="50"/>
    </row>
    <row r="67" spans="1:12" ht="111" thickBot="1" x14ac:dyDescent="0.3">
      <c r="A67" s="22" t="s">
        <v>31</v>
      </c>
      <c r="B67" s="62" t="s">
        <v>53</v>
      </c>
      <c r="C67" s="19"/>
      <c r="D67" s="81" t="s">
        <v>161</v>
      </c>
      <c r="E67" s="81" t="s">
        <v>161</v>
      </c>
      <c r="F67" s="81" t="s">
        <v>161</v>
      </c>
      <c r="G67" s="81" t="s">
        <v>161</v>
      </c>
      <c r="H67" s="50"/>
      <c r="I67" s="50"/>
      <c r="J67" s="40"/>
      <c r="K67" s="40"/>
      <c r="L67" s="40"/>
    </row>
    <row r="68" spans="1:12" ht="45.75" thickBot="1" x14ac:dyDescent="0.3">
      <c r="A68" s="60" t="s">
        <v>145</v>
      </c>
      <c r="B68" s="101" t="s">
        <v>54</v>
      </c>
      <c r="C68" s="22" t="s">
        <v>57</v>
      </c>
      <c r="D68" s="55">
        <v>110</v>
      </c>
      <c r="E68" s="73">
        <v>110</v>
      </c>
      <c r="F68" s="91">
        <v>110</v>
      </c>
      <c r="G68" s="92">
        <v>110</v>
      </c>
      <c r="H68" s="50"/>
      <c r="I68" s="50"/>
      <c r="J68" s="50"/>
      <c r="K68" s="50"/>
      <c r="L68" s="50"/>
    </row>
    <row r="69" spans="1:12" ht="45.75" thickBot="1" x14ac:dyDescent="0.3">
      <c r="A69" s="60" t="s">
        <v>146</v>
      </c>
      <c r="B69" s="101" t="s">
        <v>55</v>
      </c>
      <c r="C69" s="22" t="s">
        <v>57</v>
      </c>
      <c r="D69" s="55"/>
      <c r="E69" s="85"/>
      <c r="F69" s="91"/>
      <c r="G69" s="71"/>
      <c r="H69" s="50"/>
      <c r="I69" s="50"/>
    </row>
    <row r="70" spans="1:12" x14ac:dyDescent="0.25">
      <c r="B70" s="21"/>
      <c r="C70" s="21"/>
    </row>
    <row r="71" spans="1:12" ht="16.5" thickBot="1" x14ac:dyDescent="0.3">
      <c r="B71" s="21"/>
      <c r="C71" s="36" t="s">
        <v>71</v>
      </c>
    </row>
    <row r="72" spans="1:12" ht="31.5" customHeight="1" thickBot="1" x14ac:dyDescent="0.3">
      <c r="A72" s="1" t="s">
        <v>5</v>
      </c>
      <c r="B72" s="3" t="s">
        <v>32</v>
      </c>
      <c r="C72" s="6" t="s">
        <v>56</v>
      </c>
      <c r="D72" s="130" t="s">
        <v>165</v>
      </c>
      <c r="E72" s="131"/>
      <c r="F72" s="132" t="s">
        <v>155</v>
      </c>
      <c r="G72" s="132"/>
      <c r="H72" s="133" t="s">
        <v>156</v>
      </c>
      <c r="I72" s="134"/>
      <c r="J72" s="133" t="s">
        <v>157</v>
      </c>
      <c r="K72" s="134"/>
    </row>
    <row r="73" spans="1:12" ht="15.75" thickBot="1" x14ac:dyDescent="0.3">
      <c r="A73" s="104"/>
      <c r="B73" s="4"/>
      <c r="C73" s="7"/>
      <c r="D73" s="31" t="s">
        <v>113</v>
      </c>
      <c r="E73" s="32" t="s">
        <v>114</v>
      </c>
      <c r="F73" s="82" t="s">
        <v>113</v>
      </c>
      <c r="G73" s="83" t="s">
        <v>114</v>
      </c>
      <c r="H73" s="82" t="s">
        <v>113</v>
      </c>
      <c r="I73" s="83" t="s">
        <v>114</v>
      </c>
      <c r="J73" s="82" t="s">
        <v>113</v>
      </c>
      <c r="K73" s="93" t="s">
        <v>114</v>
      </c>
    </row>
    <row r="74" spans="1:12" ht="30.75" thickBot="1" x14ac:dyDescent="0.3">
      <c r="A74" s="104" t="s">
        <v>6</v>
      </c>
      <c r="B74" s="5" t="s">
        <v>72</v>
      </c>
      <c r="C74" s="8"/>
      <c r="D74" s="33"/>
      <c r="E74" s="33"/>
      <c r="F74" s="33"/>
      <c r="G74" s="33"/>
      <c r="H74" s="19"/>
      <c r="I74" s="19"/>
      <c r="J74" s="19"/>
      <c r="K74" s="19"/>
    </row>
    <row r="75" spans="1:12" ht="45.75" thickBot="1" x14ac:dyDescent="0.3">
      <c r="A75" s="104" t="s">
        <v>7</v>
      </c>
      <c r="B75" s="5" t="s">
        <v>73</v>
      </c>
      <c r="C75" s="8"/>
      <c r="D75" s="19"/>
      <c r="E75" s="19"/>
      <c r="F75" s="19"/>
      <c r="G75" s="19"/>
      <c r="H75" s="19"/>
      <c r="I75" s="19"/>
      <c r="J75" s="19"/>
      <c r="K75" s="19"/>
    </row>
    <row r="76" spans="1:12" ht="225.75" thickBot="1" x14ac:dyDescent="0.3">
      <c r="A76" s="100"/>
      <c r="B76" s="5" t="s">
        <v>74</v>
      </c>
      <c r="C76" s="7" t="s">
        <v>75</v>
      </c>
      <c r="D76" s="19"/>
      <c r="E76" s="19"/>
      <c r="F76" s="19"/>
      <c r="G76" s="19"/>
      <c r="H76" s="19"/>
      <c r="I76" s="19"/>
      <c r="J76" s="19"/>
      <c r="K76" s="19"/>
    </row>
    <row r="77" spans="1:12" ht="30.75" thickBot="1" x14ac:dyDescent="0.3">
      <c r="A77" s="104" t="s">
        <v>8</v>
      </c>
      <c r="B77" s="5" t="s">
        <v>76</v>
      </c>
      <c r="C77" s="8"/>
      <c r="D77" s="19"/>
      <c r="E77" s="19"/>
      <c r="F77" s="19"/>
      <c r="G77" s="19"/>
      <c r="H77" s="19"/>
      <c r="I77" s="19"/>
      <c r="J77" s="19"/>
      <c r="K77" s="19"/>
    </row>
    <row r="78" spans="1:12" ht="15.75" thickBot="1" x14ac:dyDescent="0.3">
      <c r="A78" s="100"/>
      <c r="B78" s="5" t="s">
        <v>77</v>
      </c>
      <c r="C78" s="8"/>
      <c r="D78" s="19"/>
      <c r="E78" s="19"/>
      <c r="F78" s="19"/>
      <c r="G78" s="19"/>
      <c r="H78" s="19"/>
      <c r="I78" s="19"/>
      <c r="J78" s="19"/>
      <c r="K78" s="19"/>
    </row>
    <row r="79" spans="1:12" ht="30.75" thickBot="1" x14ac:dyDescent="0.3">
      <c r="A79" s="100"/>
      <c r="B79" s="5" t="s">
        <v>78</v>
      </c>
      <c r="C79" s="7" t="s">
        <v>75</v>
      </c>
      <c r="D79" s="18">
        <v>1421064.48</v>
      </c>
      <c r="E79" s="18">
        <v>1547536.16</v>
      </c>
      <c r="F79" s="18">
        <v>1463693.93</v>
      </c>
      <c r="G79" s="18">
        <v>1463693.93</v>
      </c>
      <c r="H79" s="94">
        <v>1463693.93</v>
      </c>
      <c r="I79" s="18">
        <v>2130891.8415389112</v>
      </c>
      <c r="J79" s="94">
        <v>1421560.2373958763</v>
      </c>
      <c r="K79" s="18">
        <v>1421560.2373958763</v>
      </c>
    </row>
    <row r="80" spans="1:12" ht="30.75" thickBot="1" x14ac:dyDescent="0.3">
      <c r="A80" s="100"/>
      <c r="B80" s="5" t="s">
        <v>79</v>
      </c>
      <c r="C80" s="9"/>
      <c r="D80" s="19">
        <v>328.66</v>
      </c>
      <c r="E80" s="19">
        <v>340.83</v>
      </c>
      <c r="F80" s="19">
        <v>340.46</v>
      </c>
      <c r="G80" s="18">
        <v>348.68</v>
      </c>
      <c r="H80" s="19">
        <v>348.68</v>
      </c>
      <c r="I80" s="19">
        <v>359.15</v>
      </c>
      <c r="J80" s="19">
        <v>359.14</v>
      </c>
      <c r="K80" s="19">
        <v>369.92</v>
      </c>
    </row>
    <row r="81" spans="1:12" ht="15.75" thickBot="1" x14ac:dyDescent="0.3">
      <c r="A81" s="100"/>
      <c r="B81" s="5" t="s">
        <v>80</v>
      </c>
      <c r="C81" s="9"/>
      <c r="D81" s="19">
        <v>2.6292300000000002</v>
      </c>
      <c r="E81" s="19">
        <v>3.1531600000000002</v>
      </c>
      <c r="F81" s="20">
        <v>2.6780599999999999</v>
      </c>
      <c r="G81" s="20">
        <v>3.05</v>
      </c>
      <c r="H81" s="20">
        <v>3.02</v>
      </c>
      <c r="I81" s="20">
        <v>3.7914627859245247</v>
      </c>
      <c r="J81" s="20">
        <v>2.6251640437480632</v>
      </c>
      <c r="K81" s="20">
        <v>2.9128215796401089</v>
      </c>
    </row>
    <row r="82" spans="1:12" ht="45.75" hidden="1" thickBot="1" x14ac:dyDescent="0.3">
      <c r="A82" s="104" t="s">
        <v>11</v>
      </c>
      <c r="B82" s="5" t="s">
        <v>81</v>
      </c>
      <c r="C82" s="9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5.75" hidden="1" thickBot="1" x14ac:dyDescent="0.3">
      <c r="A83" s="104" t="s">
        <v>13</v>
      </c>
      <c r="B83" s="95" t="s">
        <v>82</v>
      </c>
      <c r="C83" s="96"/>
      <c r="D83" s="19"/>
      <c r="E83" s="19"/>
      <c r="F83" s="19"/>
      <c r="G83" s="19"/>
      <c r="H83" s="19"/>
      <c r="I83" s="19"/>
      <c r="J83" s="19"/>
      <c r="K83" s="19"/>
      <c r="L83" s="19"/>
    </row>
    <row r="84" spans="1:12" ht="60.75" hidden="1" thickBot="1" x14ac:dyDescent="0.3">
      <c r="A84" s="104" t="s">
        <v>14</v>
      </c>
      <c r="B84" s="95" t="s">
        <v>83</v>
      </c>
      <c r="C84" s="97"/>
      <c r="D84" s="19"/>
      <c r="E84" s="19"/>
      <c r="F84" s="19"/>
      <c r="G84" s="19"/>
      <c r="H84" s="19"/>
      <c r="I84" s="19"/>
      <c r="J84" s="19"/>
      <c r="K84" s="19"/>
      <c r="L84" s="19"/>
    </row>
    <row r="85" spans="1:12" ht="90.75" hidden="1" thickBot="1" x14ac:dyDescent="0.3">
      <c r="A85" s="104" t="s">
        <v>15</v>
      </c>
      <c r="B85" s="95" t="s">
        <v>84</v>
      </c>
      <c r="C85" s="97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30.75" hidden="1" thickBot="1" x14ac:dyDescent="0.3">
      <c r="A86" s="104" t="s">
        <v>16</v>
      </c>
      <c r="B86" s="95" t="s">
        <v>85</v>
      </c>
      <c r="C86" s="98" t="s">
        <v>58</v>
      </c>
      <c r="D86" s="19"/>
      <c r="E86" s="19"/>
      <c r="F86" s="19"/>
      <c r="G86" s="19"/>
      <c r="H86" s="19"/>
      <c r="I86" s="19"/>
      <c r="J86" s="19"/>
      <c r="K86" s="19"/>
      <c r="L86" s="19"/>
    </row>
    <row r="87" spans="1:12" ht="15.75" hidden="1" thickBot="1" x14ac:dyDescent="0.3">
      <c r="A87" s="100"/>
      <c r="B87" s="95" t="s">
        <v>64</v>
      </c>
      <c r="C87" s="98" t="s">
        <v>58</v>
      </c>
      <c r="D87" s="19"/>
      <c r="E87" s="19"/>
      <c r="F87" s="19"/>
      <c r="G87" s="19"/>
      <c r="H87" s="19"/>
      <c r="I87" s="19"/>
      <c r="J87" s="19"/>
      <c r="K87" s="19"/>
      <c r="L87" s="19"/>
    </row>
    <row r="88" spans="1:12" ht="15.75" hidden="1" thickBot="1" x14ac:dyDescent="0.3">
      <c r="A88" s="100"/>
      <c r="B88" s="95" t="s">
        <v>65</v>
      </c>
      <c r="C88" s="98" t="s">
        <v>58</v>
      </c>
      <c r="D88" s="19"/>
      <c r="E88" s="19"/>
      <c r="F88" s="19"/>
      <c r="G88" s="19"/>
      <c r="H88" s="19"/>
      <c r="I88" s="19"/>
      <c r="J88" s="19"/>
      <c r="K88" s="19"/>
      <c r="L88" s="19"/>
    </row>
    <row r="89" spans="1:12" ht="15.75" hidden="1" thickBot="1" x14ac:dyDescent="0.3">
      <c r="A89" s="100"/>
      <c r="B89" s="95" t="s">
        <v>66</v>
      </c>
      <c r="C89" s="98" t="s">
        <v>58</v>
      </c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15.75" hidden="1" thickBot="1" x14ac:dyDescent="0.3">
      <c r="A90" s="100"/>
      <c r="B90" s="95" t="s">
        <v>67</v>
      </c>
      <c r="C90" s="98" t="s">
        <v>58</v>
      </c>
      <c r="D90" s="19"/>
      <c r="E90" s="19"/>
      <c r="F90" s="19"/>
      <c r="G90" s="19"/>
      <c r="H90" s="19"/>
      <c r="I90" s="19"/>
      <c r="J90" s="19"/>
      <c r="K90" s="19"/>
      <c r="L90" s="19"/>
    </row>
    <row r="91" spans="1:12" ht="15.75" hidden="1" thickBot="1" x14ac:dyDescent="0.3">
      <c r="A91" s="104" t="s">
        <v>22</v>
      </c>
      <c r="B91" s="95" t="s">
        <v>86</v>
      </c>
      <c r="C91" s="96"/>
      <c r="D91" s="19"/>
      <c r="E91" s="19"/>
      <c r="F91" s="19"/>
      <c r="G91" s="19"/>
      <c r="H91" s="19"/>
      <c r="I91" s="19"/>
      <c r="J91" s="19"/>
      <c r="K91" s="19"/>
      <c r="L91" s="19"/>
    </row>
    <row r="92" spans="1:12" hidden="1" x14ac:dyDescent="0.25">
      <c r="A92" s="135" t="s">
        <v>23</v>
      </c>
      <c r="B92" s="137" t="s">
        <v>87</v>
      </c>
      <c r="C92" s="139" t="s">
        <v>88</v>
      </c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.75" hidden="1" thickBot="1" x14ac:dyDescent="0.3">
      <c r="A93" s="136"/>
      <c r="B93" s="138"/>
      <c r="C93" s="140"/>
      <c r="D93" s="19"/>
      <c r="E93" s="19"/>
      <c r="F93" s="19"/>
      <c r="G93" s="19"/>
      <c r="H93" s="19"/>
      <c r="I93" s="19"/>
      <c r="J93" s="19"/>
      <c r="K93" s="19"/>
      <c r="L93" s="19"/>
    </row>
    <row r="94" spans="1:12" hidden="1" x14ac:dyDescent="0.25">
      <c r="A94" s="141"/>
      <c r="B94" s="137" t="s">
        <v>89</v>
      </c>
      <c r="C94" s="139" t="s">
        <v>88</v>
      </c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15.75" hidden="1" thickBot="1" x14ac:dyDescent="0.3">
      <c r="A95" s="142"/>
      <c r="B95" s="138"/>
      <c r="C95" s="140"/>
      <c r="D95" s="19"/>
      <c r="E95" s="19"/>
      <c r="F95" s="19"/>
      <c r="G95" s="19"/>
      <c r="H95" s="19"/>
      <c r="I95" s="19"/>
      <c r="J95" s="19"/>
      <c r="K95" s="19"/>
      <c r="L95" s="19"/>
    </row>
    <row r="96" spans="1:12" ht="30.75" hidden="1" thickBot="1" x14ac:dyDescent="0.3">
      <c r="A96" s="104" t="s">
        <v>24</v>
      </c>
      <c r="B96" s="95" t="s">
        <v>90</v>
      </c>
      <c r="C96" s="98" t="s">
        <v>75</v>
      </c>
      <c r="D96" s="19"/>
      <c r="E96" s="19"/>
      <c r="F96" s="19"/>
      <c r="G96" s="19"/>
      <c r="H96" s="19"/>
      <c r="I96" s="19"/>
      <c r="J96" s="19"/>
      <c r="K96" s="19"/>
      <c r="L96" s="19"/>
    </row>
    <row r="97" spans="1:12" ht="30.75" hidden="1" thickBot="1" x14ac:dyDescent="0.3">
      <c r="A97" s="104" t="s">
        <v>25</v>
      </c>
      <c r="B97" s="95" t="s">
        <v>91</v>
      </c>
      <c r="C97" s="98" t="s">
        <v>92</v>
      </c>
      <c r="D97" s="19"/>
      <c r="E97" s="19"/>
      <c r="F97" s="19"/>
      <c r="G97" s="19"/>
      <c r="H97" s="19"/>
      <c r="I97" s="19"/>
      <c r="J97" s="19"/>
      <c r="K97" s="19"/>
      <c r="L97" s="19"/>
    </row>
    <row r="98" spans="1:12" ht="30.75" hidden="1" thickBot="1" x14ac:dyDescent="0.3">
      <c r="A98" s="104" t="s">
        <v>93</v>
      </c>
      <c r="B98" s="95" t="s">
        <v>94</v>
      </c>
      <c r="C98" s="98" t="s">
        <v>92</v>
      </c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15.75" hidden="1" thickBot="1" x14ac:dyDescent="0.3">
      <c r="A99" s="104" t="s">
        <v>95</v>
      </c>
      <c r="B99" s="95" t="s">
        <v>96</v>
      </c>
      <c r="C99" s="98" t="s">
        <v>92</v>
      </c>
      <c r="D99" s="19"/>
      <c r="E99" s="19"/>
      <c r="F99" s="19"/>
      <c r="G99" s="19"/>
      <c r="H99" s="19"/>
      <c r="I99" s="19"/>
      <c r="J99" s="19"/>
      <c r="K99" s="19"/>
      <c r="L99" s="19"/>
    </row>
    <row r="100" spans="1:12" hidden="1" x14ac:dyDescent="0.25">
      <c r="A100" s="141"/>
      <c r="B100" s="137" t="s">
        <v>97</v>
      </c>
      <c r="C100" s="139" t="s">
        <v>92</v>
      </c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ht="15.75" hidden="1" thickBot="1" x14ac:dyDescent="0.3">
      <c r="A101" s="142"/>
      <c r="B101" s="138"/>
      <c r="C101" s="140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hidden="1" x14ac:dyDescent="0.25">
      <c r="A102" s="141"/>
      <c r="B102" s="137" t="s">
        <v>98</v>
      </c>
      <c r="C102" s="139" t="s">
        <v>92</v>
      </c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ht="15.75" hidden="1" thickBot="1" x14ac:dyDescent="0.3">
      <c r="A103" s="142"/>
      <c r="B103" s="138"/>
      <c r="C103" s="140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idden="1" x14ac:dyDescent="0.25">
      <c r="A104" s="141"/>
      <c r="B104" s="137" t="s">
        <v>99</v>
      </c>
      <c r="C104" s="139" t="s">
        <v>92</v>
      </c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15.75" hidden="1" thickBot="1" x14ac:dyDescent="0.3">
      <c r="A105" s="142"/>
      <c r="B105" s="138"/>
      <c r="C105" s="140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idden="1" x14ac:dyDescent="0.25">
      <c r="A106" s="141"/>
      <c r="B106" s="137" t="s">
        <v>100</v>
      </c>
      <c r="C106" s="139" t="s">
        <v>92</v>
      </c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ht="15.75" hidden="1" thickBot="1" x14ac:dyDescent="0.3">
      <c r="A107" s="142"/>
      <c r="B107" s="138"/>
      <c r="C107" s="140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ht="30.75" hidden="1" thickBot="1" x14ac:dyDescent="0.3">
      <c r="A108" s="104" t="s">
        <v>101</v>
      </c>
      <c r="B108" s="95" t="s">
        <v>102</v>
      </c>
      <c r="C108" s="98" t="s">
        <v>92</v>
      </c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ht="30.75" hidden="1" thickBot="1" x14ac:dyDescent="0.3">
      <c r="A109" s="104" t="s">
        <v>26</v>
      </c>
      <c r="B109" s="95" t="s">
        <v>103</v>
      </c>
      <c r="C109" s="96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ht="30.75" hidden="1" thickBot="1" x14ac:dyDescent="0.3">
      <c r="A110" s="104" t="s">
        <v>27</v>
      </c>
      <c r="B110" s="95" t="s">
        <v>104</v>
      </c>
      <c r="C110" s="98" t="s">
        <v>105</v>
      </c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ht="30.75" hidden="1" thickBot="1" x14ac:dyDescent="0.3">
      <c r="A111" s="104" t="s">
        <v>106</v>
      </c>
      <c r="B111" s="95" t="s">
        <v>107</v>
      </c>
      <c r="C111" s="98" t="s">
        <v>108</v>
      </c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ht="30.75" hidden="1" thickBot="1" x14ac:dyDescent="0.3">
      <c r="A112" s="104" t="s">
        <v>109</v>
      </c>
      <c r="B112" s="95" t="s">
        <v>110</v>
      </c>
      <c r="C112" s="98" t="s">
        <v>111</v>
      </c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ht="30.75" hidden="1" thickBot="1" x14ac:dyDescent="0.3">
      <c r="A113" s="100"/>
      <c r="B113" s="95" t="s">
        <v>112</v>
      </c>
      <c r="C113" s="98" t="s">
        <v>111</v>
      </c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x14ac:dyDescent="0.25">
      <c r="B114" s="21"/>
      <c r="C114" s="21"/>
    </row>
    <row r="115" spans="1:12" ht="15.75" x14ac:dyDescent="0.25">
      <c r="B115" s="143" t="s">
        <v>70</v>
      </c>
      <c r="C115" s="143"/>
      <c r="D115" s="143"/>
      <c r="E115" s="143"/>
      <c r="F115" s="103"/>
      <c r="G115" s="103"/>
      <c r="H115" s="103"/>
      <c r="I115" s="103"/>
      <c r="J115" s="103"/>
      <c r="K115" s="103"/>
      <c r="L115" s="103"/>
    </row>
    <row r="116" spans="1:12" ht="15.75" x14ac:dyDescent="0.25">
      <c r="B116" s="69" t="s">
        <v>141</v>
      </c>
      <c r="C116" s="69"/>
      <c r="D116" s="69"/>
      <c r="E116" s="69"/>
      <c r="F116" s="103"/>
      <c r="G116" s="103"/>
      <c r="H116" s="103"/>
      <c r="I116" s="103"/>
      <c r="J116" s="103"/>
      <c r="K116" s="103"/>
      <c r="L116" s="103"/>
    </row>
    <row r="117" spans="1:12" ht="15.75" x14ac:dyDescent="0.25">
      <c r="B117" s="69" t="s">
        <v>142</v>
      </c>
      <c r="C117" s="69"/>
      <c r="D117" s="69"/>
      <c r="E117" s="69"/>
      <c r="F117" s="103"/>
      <c r="G117" s="103"/>
      <c r="H117" s="103"/>
      <c r="I117" s="103"/>
      <c r="J117" s="103"/>
      <c r="K117" s="103"/>
      <c r="L117" s="103"/>
    </row>
    <row r="118" spans="1:12" ht="15.75" x14ac:dyDescent="0.25">
      <c r="B118" s="69" t="s">
        <v>143</v>
      </c>
      <c r="C118" s="69"/>
      <c r="D118" s="69"/>
      <c r="E118" s="69"/>
      <c r="F118" s="120"/>
      <c r="G118" s="120"/>
      <c r="H118" s="120"/>
      <c r="I118" s="103"/>
      <c r="J118" s="103"/>
      <c r="K118" s="103"/>
      <c r="L118" s="103"/>
    </row>
    <row r="119" spans="1:12" x14ac:dyDescent="0.25">
      <c r="A119" s="21"/>
      <c r="B119" s="21"/>
      <c r="C119" s="21"/>
    </row>
    <row r="120" spans="1:12" x14ac:dyDescent="0.25">
      <c r="A120" s="21"/>
      <c r="B120" s="21"/>
      <c r="C120" s="21"/>
    </row>
    <row r="121" spans="1:12" ht="15.75" x14ac:dyDescent="0.25">
      <c r="A121" s="10"/>
      <c r="B121" s="30"/>
      <c r="C121" s="10"/>
      <c r="D121" s="35"/>
      <c r="E121" s="34"/>
      <c r="F121" s="35"/>
      <c r="G121" s="35"/>
      <c r="H121" s="35"/>
      <c r="I121" s="35"/>
    </row>
    <row r="122" spans="1:12" x14ac:dyDescent="0.25">
      <c r="A122" s="21"/>
      <c r="B122" s="21"/>
      <c r="C122" s="21"/>
    </row>
    <row r="123" spans="1:12" x14ac:dyDescent="0.25">
      <c r="A123" s="21"/>
      <c r="B123" s="21"/>
      <c r="C123" s="21"/>
    </row>
    <row r="124" spans="1:12" x14ac:dyDescent="0.25">
      <c r="A124" s="21"/>
      <c r="B124" s="21"/>
      <c r="C124" s="21"/>
    </row>
    <row r="125" spans="1:12" x14ac:dyDescent="0.25">
      <c r="A125" s="21"/>
      <c r="B125" s="21"/>
      <c r="C125" s="21"/>
    </row>
    <row r="126" spans="1:12" x14ac:dyDescent="0.25">
      <c r="A126" s="21"/>
      <c r="B126" s="21"/>
      <c r="C126" s="21"/>
    </row>
    <row r="127" spans="1:12" x14ac:dyDescent="0.25">
      <c r="A127" s="21"/>
      <c r="B127" s="21"/>
      <c r="C127" s="21"/>
    </row>
  </sheetData>
  <mergeCells count="37">
    <mergeCell ref="B115:E115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2:A93"/>
    <mergeCell ref="B92:B93"/>
    <mergeCell ref="C92:C93"/>
    <mergeCell ref="A94:A95"/>
    <mergeCell ref="B94:B95"/>
    <mergeCell ref="C94:C95"/>
    <mergeCell ref="I37:J37"/>
    <mergeCell ref="I61:K61"/>
    <mergeCell ref="D72:E72"/>
    <mergeCell ref="F72:G72"/>
    <mergeCell ref="H72:I72"/>
    <mergeCell ref="J72:K72"/>
    <mergeCell ref="A35:E35"/>
    <mergeCell ref="B7:C7"/>
    <mergeCell ref="C12:E12"/>
    <mergeCell ref="B15:B16"/>
    <mergeCell ref="B17:B18"/>
    <mergeCell ref="B19:B20"/>
    <mergeCell ref="B21:B22"/>
    <mergeCell ref="B23:B24"/>
    <mergeCell ref="B25:B26"/>
    <mergeCell ref="B27:B28"/>
    <mergeCell ref="B29:B30"/>
    <mergeCell ref="B32:E32"/>
  </mergeCells>
  <hyperlinks>
    <hyperlink ref="B44" location="sub_10222" display="sub_10222"/>
    <hyperlink ref="B45" location="sub_10222" display="sub_10222"/>
    <hyperlink ref="B46" location="sub_10223" display="sub_10223"/>
    <hyperlink ref="B47" location="sub_10223" display="sub_10223"/>
    <hyperlink ref="B48" location="sub_10223" display="sub_10223"/>
    <hyperlink ref="B49" location="sub_10223" display="sub_10223"/>
    <hyperlink ref="B50" location="sub_10223" display="sub_10223"/>
    <hyperlink ref="B51" location="sub_10224" display="sub_10224"/>
    <hyperlink ref="B62" location="sub_10223" display="sub_10223"/>
    <hyperlink ref="B63" location="sub_10223" display="sub_10223"/>
    <hyperlink ref="C25" r:id="rId1"/>
  </hyperlinks>
  <pageMargins left="0.7" right="0.7" top="0.75" bottom="0.75" header="0.3" footer="0.3"/>
  <pageSetup paperSize="9" orientation="portrait" horizontalDpi="0" verticalDpi="0" r:id="rId2"/>
  <drawing r:id="rId3"/>
  <legacyDrawing r:id="rId4"/>
  <oleObjects>
    <mc:AlternateContent xmlns:mc="http://schemas.openxmlformats.org/markup-compatibility/2006">
      <mc:Choice Requires="x14">
        <oleObject progId="Word.Document.12" shapeId="9217" r:id="rId5">
          <objectPr defaultSize="0" r:id="rId6">
            <anchor moveWithCells="1">
              <from>
                <xdr:col>0</xdr:col>
                <xdr:colOff>0</xdr:colOff>
                <xdr:row>34</xdr:row>
                <xdr:rowOff>9525</xdr:rowOff>
              </from>
              <to>
                <xdr:col>3</xdr:col>
                <xdr:colOff>1057275</xdr:colOff>
                <xdr:row>35</xdr:row>
                <xdr:rowOff>371475</xdr:rowOff>
              </to>
            </anchor>
          </objectPr>
        </oleObject>
      </mc:Choice>
      <mc:Fallback>
        <oleObject progId="Word.Document.12" shapeId="9217" r:id="rId5"/>
      </mc:Fallback>
    </mc:AlternateContent>
    <mc:AlternateContent xmlns:mc="http://schemas.openxmlformats.org/markup-compatibility/2006">
      <mc:Choice Requires="x14">
        <oleObject progId="Word.Document.12" shapeId="9218" r:id="rId7">
          <objectPr defaultSize="0" r:id="rId8">
            <anchor moveWithCells="1">
              <from>
                <xdr:col>0</xdr:col>
                <xdr:colOff>28575</xdr:colOff>
                <xdr:row>34</xdr:row>
                <xdr:rowOff>19050</xdr:rowOff>
              </from>
              <to>
                <xdr:col>6</xdr:col>
                <xdr:colOff>1009650</xdr:colOff>
                <xdr:row>35</xdr:row>
                <xdr:rowOff>180975</xdr:rowOff>
              </to>
            </anchor>
          </objectPr>
        </oleObject>
      </mc:Choice>
      <mc:Fallback>
        <oleObject progId="Word.Document.12" shapeId="9218" r:id="rId7"/>
      </mc:Fallback>
    </mc:AlternateContent>
    <mc:AlternateContent xmlns:mc="http://schemas.openxmlformats.org/markup-compatibility/2006">
      <mc:Choice Requires="x14">
        <oleObject progId="Word.Document.12" shapeId="9219" r:id="rId9">
          <objectPr defaultSize="0" autoPict="0" r:id="rId10">
            <anchor moveWithCells="1">
              <from>
                <xdr:col>0</xdr:col>
                <xdr:colOff>0</xdr:colOff>
                <xdr:row>34</xdr:row>
                <xdr:rowOff>47625</xdr:rowOff>
              </from>
              <to>
                <xdr:col>6</xdr:col>
                <xdr:colOff>990600</xdr:colOff>
                <xdr:row>35</xdr:row>
                <xdr:rowOff>219075</xdr:rowOff>
              </to>
            </anchor>
          </objectPr>
        </oleObject>
      </mc:Choice>
      <mc:Fallback>
        <oleObject progId="Word.Document.12" shapeId="9219" r:id="rId9"/>
      </mc:Fallback>
    </mc:AlternateContent>
    <mc:AlternateContent xmlns:mc="http://schemas.openxmlformats.org/markup-compatibility/2006">
      <mc:Choice Requires="x14">
        <oleObject progId="Word.Document.12" shapeId="9225" r:id="rId11">
          <objectPr defaultSize="0" r:id="rId12">
            <anchor moveWithCells="1">
              <from>
                <xdr:col>0</xdr:col>
                <xdr:colOff>0</xdr:colOff>
                <xdr:row>34</xdr:row>
                <xdr:rowOff>9525</xdr:rowOff>
              </from>
              <to>
                <xdr:col>5</xdr:col>
                <xdr:colOff>885825</xdr:colOff>
                <xdr:row>35</xdr:row>
                <xdr:rowOff>361950</xdr:rowOff>
              </to>
            </anchor>
          </objectPr>
        </oleObject>
      </mc:Choice>
      <mc:Fallback>
        <oleObject progId="Word.Document.12" shapeId="9225" r:id="rId11"/>
      </mc:Fallback>
    </mc:AlternateContent>
    <mc:AlternateContent xmlns:mc="http://schemas.openxmlformats.org/markup-compatibility/2006">
      <mc:Choice Requires="x14">
        <oleObject progId="Word.Document.12" shapeId="9226" r:id="rId13">
          <objectPr defaultSize="0" r:id="rId12">
            <anchor moveWithCells="1">
              <from>
                <xdr:col>0</xdr:col>
                <xdr:colOff>28575</xdr:colOff>
                <xdr:row>34</xdr:row>
                <xdr:rowOff>19050</xdr:rowOff>
              </from>
              <to>
                <xdr:col>5</xdr:col>
                <xdr:colOff>914400</xdr:colOff>
                <xdr:row>35</xdr:row>
                <xdr:rowOff>371475</xdr:rowOff>
              </to>
            </anchor>
          </objectPr>
        </oleObject>
      </mc:Choice>
      <mc:Fallback>
        <oleObject progId="Word.Document.12" shapeId="9226" r:id="rId13"/>
      </mc:Fallback>
    </mc:AlternateContent>
    <mc:AlternateContent xmlns:mc="http://schemas.openxmlformats.org/markup-compatibility/2006">
      <mc:Choice Requires="x14">
        <oleObject progId="Word.Document.12" shapeId="9227" r:id="rId14">
          <objectPr defaultSize="0" r:id="rId15">
            <anchor moveWithCells="1">
              <from>
                <xdr:col>0</xdr:col>
                <xdr:colOff>0</xdr:colOff>
                <xdr:row>34</xdr:row>
                <xdr:rowOff>9525</xdr:rowOff>
              </from>
              <to>
                <xdr:col>5</xdr:col>
                <xdr:colOff>885825</xdr:colOff>
                <xdr:row>35</xdr:row>
                <xdr:rowOff>361950</xdr:rowOff>
              </to>
            </anchor>
          </objectPr>
        </oleObject>
      </mc:Choice>
      <mc:Fallback>
        <oleObject progId="Word.Document.12" shapeId="9227" r:id="rId14"/>
      </mc:Fallback>
    </mc:AlternateContent>
    <mc:AlternateContent xmlns:mc="http://schemas.openxmlformats.org/markup-compatibility/2006">
      <mc:Choice Requires="x14">
        <oleObject progId="Word.Document.12" shapeId="9228" r:id="rId16">
          <objectPr defaultSize="0" r:id="rId12">
            <anchor moveWithCells="1">
              <from>
                <xdr:col>0</xdr:col>
                <xdr:colOff>0</xdr:colOff>
                <xdr:row>34</xdr:row>
                <xdr:rowOff>9525</xdr:rowOff>
              </from>
              <to>
                <xdr:col>5</xdr:col>
                <xdr:colOff>885825</xdr:colOff>
                <xdr:row>35</xdr:row>
                <xdr:rowOff>361950</xdr:rowOff>
              </to>
            </anchor>
          </objectPr>
        </oleObject>
      </mc:Choice>
      <mc:Fallback>
        <oleObject progId="Word.Document.12" shapeId="9228" r:id="rId16"/>
      </mc:Fallback>
    </mc:AlternateContent>
    <mc:AlternateContent xmlns:mc="http://schemas.openxmlformats.org/markup-compatibility/2006">
      <mc:Choice Requires="x14">
        <oleObject progId="Word.Document.12" shapeId="9229" r:id="rId17">
          <objectPr defaultSize="0" r:id="rId12">
            <anchor moveWithCells="1">
              <from>
                <xdr:col>0</xdr:col>
                <xdr:colOff>0</xdr:colOff>
                <xdr:row>34</xdr:row>
                <xdr:rowOff>9525</xdr:rowOff>
              </from>
              <to>
                <xdr:col>5</xdr:col>
                <xdr:colOff>885825</xdr:colOff>
                <xdr:row>35</xdr:row>
                <xdr:rowOff>361950</xdr:rowOff>
              </to>
            </anchor>
          </objectPr>
        </oleObject>
      </mc:Choice>
      <mc:Fallback>
        <oleObject progId="Word.Document.12" shapeId="9229" r:id="rId17"/>
      </mc:Fallback>
    </mc:AlternateContent>
    <mc:AlternateContent xmlns:mc="http://schemas.openxmlformats.org/markup-compatibility/2006">
      <mc:Choice Requires="x14">
        <oleObject progId="Word.Document.12" shapeId="9230" r:id="rId18">
          <objectPr defaultSize="0" autoPict="0" r:id="rId19">
            <anchor moveWithCells="1">
              <from>
                <xdr:col>0</xdr:col>
                <xdr:colOff>0</xdr:colOff>
                <xdr:row>34</xdr:row>
                <xdr:rowOff>9525</xdr:rowOff>
              </from>
              <to>
                <xdr:col>6</xdr:col>
                <xdr:colOff>1095375</xdr:colOff>
                <xdr:row>35</xdr:row>
                <xdr:rowOff>361950</xdr:rowOff>
              </to>
            </anchor>
          </objectPr>
        </oleObject>
      </mc:Choice>
      <mc:Fallback>
        <oleObject progId="Word.Document.12" shapeId="9230" r:id="rId1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2022-09-13T14:29:28Z</dcterms:modified>
</cp:coreProperties>
</file>