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0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5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 прочими расходами а на с/с идет без них
В СТАНДАРТЫ СТАВИМ С ОТЧ.ПО СМЕТНОЙ ПРИБЫЛИ  ЧТОБЫ ВСЕ ЦИФРЫ ШЛИ</t>
        </r>
      </text>
    </comment>
    <comment ref="B10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 связи с тем, что не ценовая зона , то не утверждается</t>
        </r>
      </text>
    </comment>
  </commentList>
</comments>
</file>

<file path=xl/sharedStrings.xml><?xml version="1.0" encoding="utf-8"?>
<sst xmlns="http://schemas.openxmlformats.org/spreadsheetml/2006/main" count="220" uniqueCount="162">
  <si>
    <t xml:space="preserve">                                                                  (форма)</t>
  </si>
  <si>
    <t xml:space="preserve">                          П Р Е Д Л О Ж Е Н И Е</t>
  </si>
  <si>
    <t xml:space="preserve">      о размере цен (тарифов), долгосрочных параметров регулирования</t>
  </si>
  <si>
    <t xml:space="preserve">                             (расчетный период регулирования)</t>
  </si>
  <si>
    <t xml:space="preserve">          (полное и сокращенное наименование юридического лица)</t>
  </si>
  <si>
    <t>Раздел 1. Информация об организации</t>
  </si>
  <si>
    <t>N п/п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</si>
  <si>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</si>
  <si>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</si>
  <si>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</si>
  <si>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</si>
  <si>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</si>
  <si>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</si>
  <si>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</si>
  <si>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</si>
  <si>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</si>
  <si>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</si>
  <si>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</si>
  <si>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</si>
  <si>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</si>
  <si>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</si>
  <si>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</si>
  <si>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</si>
  <si>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</si>
  <si>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</si>
  <si>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</si>
  <si>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4.3.</t>
  </si>
  <si>
    <t>4.4.</t>
  </si>
  <si>
    <t>4.4.1.</t>
  </si>
  <si>
    <t>5.</t>
  </si>
  <si>
    <t>5.1.</t>
  </si>
  <si>
    <t>5.2.</t>
  </si>
  <si>
    <t>5.3.</t>
  </si>
  <si>
    <t>Наименование показателей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</si>
  <si>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</si>
  <si>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</si>
  <si>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</si>
  <si>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</si>
  <si>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</si>
  <si>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</si>
  <si>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</si>
  <si>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</si>
  <si>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Расчетный объем услуг в части управления технологическими режимами*(2)</t>
  </si>
  <si>
    <t>Расчетный объем услуг в части обеспечения надежности*(2)</t>
  </si>
  <si>
    <t>Заявленная мощность*(3)</t>
  </si>
  <si>
    <t>Объем полезного отпуска электроэнергии - всего*(3)</t>
  </si>
  <si>
    <t>Объем полезного отпуска электроэнергии населению и приравненным к нему категориям потребителей*(3)</t>
  </si>
  <si>
    <t>Норматив потерь электрической энергии (с указанием реквизитов приказа Минэнерго России, которым утверждены нормативы)*(3)</t>
  </si>
  <si>
    <t>Реквизиты программы энерго-эффективности (кем утверждена, дата утверждения, номер приказа)*(3)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</si>
  <si>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</si>
  <si>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</si>
  <si>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r>
      <t>Расходы, связанные с производством и реализацией</t>
    </r>
    <r>
      <rPr>
        <sz val="12"/>
        <color indexed="30"/>
        <rFont val="Arial"/>
        <family val="2"/>
      </rPr>
      <t>*(2</t>
    </r>
    <r>
      <rPr>
        <sz val="12"/>
        <color indexed="8"/>
        <rFont val="Arial"/>
        <family val="2"/>
      </rPr>
      <t xml:space="preserve">, </t>
    </r>
    <r>
      <rPr>
        <sz val="12"/>
        <color indexed="30"/>
        <rFont val="Arial"/>
        <family val="2"/>
      </rPr>
      <t>4)</t>
    </r>
    <r>
      <rPr>
        <sz val="12"/>
        <color indexed="8"/>
        <rFont val="Arial"/>
        <family val="2"/>
      </rPr>
      <t xml:space="preserve"> подконтрольные расходы</t>
    </r>
    <r>
      <rPr>
        <sz val="12"/>
        <color indexed="30"/>
        <rFont val="Arial"/>
        <family val="2"/>
      </rPr>
      <t>*(3)</t>
    </r>
    <r>
      <rPr>
        <sz val="12"/>
        <color indexed="8"/>
        <rFont val="Arial"/>
        <family val="2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</si>
  <si>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</si>
  <si>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</si>
  <si>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</si>
  <si>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</si>
  <si>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r>
      <t xml:space="preserve">Расходы, за исключением указанных в </t>
    </r>
    <r>
      <rPr>
        <sz val="12"/>
        <color indexed="30"/>
        <rFont val="Arial"/>
        <family val="2"/>
      </rPr>
      <t>подпункте 4.1*(2</t>
    </r>
    <r>
      <rPr>
        <sz val="12"/>
        <color indexed="8"/>
        <rFont val="Arial"/>
        <family val="2"/>
      </rPr>
      <t xml:space="preserve">, </t>
    </r>
    <r>
      <rPr>
        <sz val="12"/>
        <color indexed="30"/>
        <rFont val="Arial"/>
        <family val="2"/>
      </rPr>
      <t>4)</t>
    </r>
    <r>
      <rPr>
        <sz val="12"/>
        <color indexed="8"/>
        <rFont val="Arial"/>
        <family val="2"/>
      </rPr>
      <t>; неподконтрольные расходы</t>
    </r>
    <r>
      <rPr>
        <sz val="12"/>
        <color indexed="30"/>
        <rFont val="Arial"/>
        <family val="2"/>
      </rPr>
      <t>*(3)</t>
    </r>
    <r>
      <rPr>
        <sz val="12"/>
        <color indexed="8"/>
        <rFont val="Arial"/>
        <family val="2"/>
      </rPr>
      <t xml:space="preserve"> - всего</t>
    </r>
    <r>
      <rPr>
        <sz val="12"/>
        <color indexed="30"/>
        <rFont val="Arial"/>
        <family val="2"/>
      </rPr>
      <t>*(3)</t>
    </r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</si>
  <si>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</si>
  <si>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</si>
  <si>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</si>
  <si>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</si>
  <si>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единиц*(3)</t>
  </si>
  <si>
    <t>Операционные расходы на условную единицу*(3)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</si>
  <si>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</si>
  <si>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</si>
  <si>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</si>
  <si>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</si>
  <si>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</si>
  <si>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</si>
  <si>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Единица измерения</t>
  </si>
  <si>
    <t>тыс. рублей</t>
  </si>
  <si>
    <t>процент</t>
  </si>
  <si>
    <t>МВт</t>
  </si>
  <si>
    <t>у.е.</t>
  </si>
  <si>
    <t>тыс. рублей (у.е.)</t>
  </si>
  <si>
    <t>человек</t>
  </si>
  <si>
    <t>тыс. рублей на человека</t>
  </si>
  <si>
    <t>01.10.2013г на период 2014-2016гг</t>
  </si>
  <si>
    <t>Предложения на расчетный период регулирования</t>
  </si>
  <si>
    <t>*(1) Базовый период - год, предшествующий расчетному периоду регулирования.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</si>
  <si>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</si>
  <si>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</si>
  <si>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</si>
  <si>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менее 150 кВт</t>
  </si>
  <si>
    <t>от 150 кВт до 670 кВт</t>
  </si>
  <si>
    <t>от 670 кВт до 10 МВт</t>
  </si>
  <si>
    <t>не менее 10 МВт</t>
  </si>
  <si>
    <t>Показатели, утвержденные на базовый период*</t>
  </si>
  <si>
    <t>тыс.квт*ч</t>
  </si>
  <si>
    <t>МВт*ч</t>
  </si>
  <si>
    <t>* Базовый период -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</si>
  <si>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</si>
  <si>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</si>
  <si>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</si>
  <si>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рынков, оказываемые открытым акционерным обществом "Системный оператор Единой энергетической системы"</t>
  </si>
  <si>
    <t>руб./МВт в мес.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</si>
  <si>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</si>
  <si>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</si>
  <si>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</si>
  <si>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</si>
  <si>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</si>
  <si>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</si>
  <si>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</si>
  <si>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</si>
  <si>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</si>
  <si>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</si>
  <si>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Для генерирующих объектов</t>
  </si>
  <si>
    <t>цена на электрическую энергию</t>
  </si>
  <si>
    <t xml:space="preserve">руб./тыс. 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</si>
  <si>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</si>
  <si>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</si>
  <si>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</si>
  <si>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</si>
  <si>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</si>
  <si>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</si>
  <si>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</si>
  <si>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</si>
  <si>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t xml:space="preserve">1,2 - 2,5 </t>
  </si>
  <si>
    <t xml:space="preserve">2,5 - 7,0 </t>
  </si>
  <si>
    <t xml:space="preserve">7,0 - 13,0 </t>
  </si>
  <si>
    <t xml:space="preserve">&gt; 13 </t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</si>
  <si>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</si>
  <si>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</si>
  <si>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</si>
  <si>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</si>
  <si>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</t>
  </si>
  <si>
    <t>4.4.2.</t>
  </si>
  <si>
    <t>тариф на тепловую энергию</t>
  </si>
  <si>
    <t>месяц руб./Гкал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</si>
  <si>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</si>
  <si>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</si>
  <si>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</si>
  <si>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</si>
  <si>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</si>
  <si>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t>1-е полугодие</t>
  </si>
  <si>
    <t>2-е полугодие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</si>
  <si>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</si>
  <si>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</si>
  <si>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</si>
  <si>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</si>
  <si>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</si>
  <si>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</si>
  <si>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</si>
  <si>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</si>
  <si>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</si>
  <si>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</si>
  <si>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</si>
  <si>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Общество с ограниченной ответственностью «Районные электрические сети»</t>
  </si>
  <si>
    <t>ООО "РЭС"</t>
  </si>
  <si>
    <t>Амурская область, г. Тында,ул.Алтайская,19</t>
  </si>
  <si>
    <t>Парфенов Виктор Георгиевич</t>
  </si>
  <si>
    <t>8(41656)48011</t>
  </si>
  <si>
    <t>8(41656)57401,57413,57421</t>
  </si>
  <si>
    <t>ООО "Районные электрические сети"</t>
  </si>
  <si>
    <t>Утверждена министром  экономического  развития Амурской области М.В.Дедюшко приказ № 134-пр от 02.08.2011г</t>
  </si>
  <si>
    <t>Утверждена министром  экономического  развития Амурской области В.А.Орловым приказ № 72-пр от 29.07.2014г</t>
  </si>
  <si>
    <t>ooores2003@mail.ru</t>
  </si>
  <si>
    <t xml:space="preserve">         (вид цены (тарифа) на _____________2017________________ год</t>
  </si>
  <si>
    <t>Фактические показатели за год, предшествующий базовому периоду (2015г)</t>
  </si>
  <si>
    <t>Показатели утвержденные на  базовый период(1*)  (2016г)</t>
  </si>
  <si>
    <t>Предложения на расчетный период регулирования, (2017г)</t>
  </si>
  <si>
    <t xml:space="preserve">Фактические показатели за год, предшествующий базовому периоду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</si>
</sst>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30"/>
      <name val="Arial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b/>
      <sz val="12"/>
      <color rgb="FF26282F"/>
      <name val="Arial"/>
      <family val="2"/>
    </font>
    <font>
      <u val="single"/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38" fillId="0" borderId="11" xfId="42" applyBorder="1" applyAlignment="1" applyProtection="1">
      <alignment vertical="top" wrapText="1"/>
      <protection/>
    </xf>
    <xf numFmtId="0" fontId="53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2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4" fillId="0" borderId="14" xfId="42" applyFont="1" applyBorder="1" applyAlignment="1" applyProtection="1">
      <alignment horizontal="center" vertical="top" wrapText="1"/>
      <protection/>
    </xf>
    <xf numFmtId="0" fontId="53" fillId="0" borderId="0" xfId="0" applyFont="1" applyAlignment="1">
      <alignment horizontal="center"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38" fillId="0" borderId="17" xfId="42" applyBorder="1" applyAlignment="1" applyProtection="1">
      <alignment vertical="top" wrapText="1"/>
      <protection/>
    </xf>
    <xf numFmtId="0" fontId="55" fillId="0" borderId="11" xfId="42" applyFont="1" applyBorder="1" applyAlignment="1" applyProtection="1">
      <alignment vertical="top" wrapText="1"/>
      <protection/>
    </xf>
    <xf numFmtId="0" fontId="52" fillId="0" borderId="17" xfId="0" applyFont="1" applyBorder="1" applyAlignment="1">
      <alignment vertical="top" wrapText="1"/>
    </xf>
    <xf numFmtId="0" fontId="0" fillId="0" borderId="14" xfId="0" applyBorder="1" applyAlignment="1">
      <alignment/>
    </xf>
    <xf numFmtId="0" fontId="52" fillId="0" borderId="16" xfId="0" applyFont="1" applyBorder="1" applyAlignment="1">
      <alignment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justify" vertical="top" wrapText="1"/>
    </xf>
    <xf numFmtId="0" fontId="52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0" fontId="53" fillId="0" borderId="19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56" fillId="0" borderId="22" xfId="0" applyFont="1" applyBorder="1" applyAlignment="1">
      <alignment vertical="top" wrapText="1"/>
    </xf>
    <xf numFmtId="0" fontId="56" fillId="0" borderId="22" xfId="0" applyFont="1" applyBorder="1" applyAlignment="1">
      <alignment/>
    </xf>
    <xf numFmtId="0" fontId="56" fillId="0" borderId="2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57" fillId="0" borderId="24" xfId="0" applyFont="1" applyBorder="1" applyAlignment="1">
      <alignment/>
    </xf>
    <xf numFmtId="0" fontId="57" fillId="0" borderId="25" xfId="0" applyFont="1" applyBorder="1" applyAlignment="1">
      <alignment/>
    </xf>
    <xf numFmtId="0" fontId="57" fillId="0" borderId="26" xfId="0" applyFont="1" applyBorder="1" applyAlignment="1">
      <alignment/>
    </xf>
    <xf numFmtId="0" fontId="57" fillId="0" borderId="27" xfId="0" applyFont="1" applyBorder="1" applyAlignment="1">
      <alignment/>
    </xf>
    <xf numFmtId="0" fontId="57" fillId="0" borderId="28" xfId="0" applyFont="1" applyBorder="1" applyAlignment="1">
      <alignment/>
    </xf>
    <xf numFmtId="0" fontId="57" fillId="0" borderId="29" xfId="0" applyFont="1" applyBorder="1" applyAlignment="1">
      <alignment/>
    </xf>
    <xf numFmtId="0" fontId="57" fillId="0" borderId="24" xfId="0" applyFont="1" applyBorder="1" applyAlignment="1">
      <alignment horizontal="left"/>
    </xf>
    <xf numFmtId="0" fontId="57" fillId="0" borderId="25" xfId="0" applyFont="1" applyBorder="1" applyAlignment="1">
      <alignment horizontal="left"/>
    </xf>
    <xf numFmtId="0" fontId="57" fillId="0" borderId="26" xfId="0" applyFont="1" applyBorder="1" applyAlignment="1">
      <alignment horizontal="left"/>
    </xf>
    <xf numFmtId="0" fontId="57" fillId="0" borderId="28" xfId="0" applyFont="1" applyBorder="1" applyAlignment="1">
      <alignment horizontal="left"/>
    </xf>
    <xf numFmtId="0" fontId="57" fillId="0" borderId="29" xfId="0" applyFont="1" applyBorder="1" applyAlignment="1">
      <alignment horizontal="left"/>
    </xf>
    <xf numFmtId="0" fontId="57" fillId="0" borderId="27" xfId="0" applyFont="1" applyBorder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30" xfId="0" applyFont="1" applyBorder="1" applyAlignment="1">
      <alignment/>
    </xf>
    <xf numFmtId="0" fontId="56" fillId="0" borderId="0" xfId="0" applyFont="1" applyBorder="1" applyAlignment="1">
      <alignment horizontal="justify" vertical="top" wrapText="1"/>
    </xf>
    <xf numFmtId="1" fontId="53" fillId="0" borderId="11" xfId="0" applyNumberFormat="1" applyFont="1" applyBorder="1" applyAlignment="1">
      <alignment horizontal="center" vertical="top" wrapText="1"/>
    </xf>
    <xf numFmtId="2" fontId="53" fillId="0" borderId="11" xfId="0" applyNumberFormat="1" applyFont="1" applyBorder="1" applyAlignment="1">
      <alignment horizontal="center" vertical="top" wrapText="1"/>
    </xf>
    <xf numFmtId="164" fontId="53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31" xfId="0" applyBorder="1" applyAlignment="1">
      <alignment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11" xfId="0" applyFont="1" applyBorder="1" applyAlignment="1">
      <alignment horizontal="center" vertical="top" wrapText="1"/>
    </xf>
    <xf numFmtId="0" fontId="53" fillId="33" borderId="15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38" fillId="33" borderId="27" xfId="42" applyFill="1" applyBorder="1" applyAlignment="1" applyProtection="1">
      <alignment horizontal="left"/>
      <protection/>
    </xf>
    <xf numFmtId="1" fontId="53" fillId="33" borderId="11" xfId="0" applyNumberFormat="1" applyFont="1" applyFill="1" applyBorder="1" applyAlignment="1">
      <alignment horizontal="center" vertical="top" wrapText="1"/>
    </xf>
    <xf numFmtId="164" fontId="53" fillId="33" borderId="1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53" fillId="33" borderId="10" xfId="0" applyFont="1" applyFill="1" applyBorder="1" applyAlignment="1">
      <alignment horizontal="center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0" borderId="34" xfId="0" applyFont="1" applyBorder="1" applyAlignment="1">
      <alignment horizontal="center" vertical="top" wrapText="1"/>
    </xf>
    <xf numFmtId="1" fontId="53" fillId="0" borderId="12" xfId="0" applyNumberFormat="1" applyFont="1" applyBorder="1" applyAlignment="1">
      <alignment horizontal="center" vertical="top" wrapText="1"/>
    </xf>
    <xf numFmtId="164" fontId="0" fillId="0" borderId="20" xfId="0" applyNumberFormat="1" applyBorder="1" applyAlignment="1">
      <alignment/>
    </xf>
    <xf numFmtId="164" fontId="0" fillId="0" borderId="0" xfId="0" applyNumberFormat="1" applyAlignment="1">
      <alignment/>
    </xf>
    <xf numFmtId="0" fontId="52" fillId="0" borderId="17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0" fontId="52" fillId="0" borderId="11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2" fontId="53" fillId="33" borderId="11" xfId="0" applyNumberFormat="1" applyFont="1" applyFill="1" applyBorder="1" applyAlignment="1">
      <alignment horizontal="center" vertical="top" wrapText="1"/>
    </xf>
    <xf numFmtId="4" fontId="53" fillId="33" borderId="11" xfId="0" applyNumberFormat="1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center" vertical="top" wrapText="1"/>
    </xf>
    <xf numFmtId="0" fontId="53" fillId="33" borderId="14" xfId="0" applyFont="1" applyFill="1" applyBorder="1" applyAlignment="1">
      <alignment horizontal="center" vertical="top" wrapText="1"/>
    </xf>
    <xf numFmtId="4" fontId="53" fillId="0" borderId="11" xfId="0" applyNumberFormat="1" applyFont="1" applyBorder="1" applyAlignment="1">
      <alignment horizontal="center" vertical="top" wrapText="1"/>
    </xf>
    <xf numFmtId="4" fontId="61" fillId="0" borderId="14" xfId="0" applyNumberFormat="1" applyFont="1" applyBorder="1" applyAlignment="1">
      <alignment vertical="top"/>
    </xf>
    <xf numFmtId="2" fontId="0" fillId="33" borderId="20" xfId="0" applyNumberFormat="1" applyFill="1" applyBorder="1" applyAlignment="1">
      <alignment/>
    </xf>
    <xf numFmtId="0" fontId="0" fillId="33" borderId="20" xfId="0" applyFill="1" applyBorder="1" applyAlignment="1">
      <alignment/>
    </xf>
    <xf numFmtId="165" fontId="0" fillId="33" borderId="20" xfId="0" applyNumberFormat="1" applyFill="1" applyBorder="1" applyAlignment="1">
      <alignment/>
    </xf>
    <xf numFmtId="0" fontId="61" fillId="33" borderId="0" xfId="0" applyFont="1" applyFill="1" applyAlignment="1">
      <alignment horizontal="center" vertical="top"/>
    </xf>
    <xf numFmtId="0" fontId="53" fillId="0" borderId="17" xfId="0" applyFont="1" applyBorder="1" applyAlignment="1">
      <alignment horizontal="center" vertical="top" wrapText="1"/>
    </xf>
    <xf numFmtId="164" fontId="53" fillId="0" borderId="12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59" fillId="33" borderId="11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52" fillId="0" borderId="35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0" fontId="52" fillId="0" borderId="35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3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32" xfId="0" applyFont="1" applyBorder="1" applyAlignment="1">
      <alignment horizontal="center" wrapText="1"/>
    </xf>
    <xf numFmtId="0" fontId="52" fillId="0" borderId="33" xfId="0" applyFont="1" applyBorder="1" applyAlignment="1">
      <alignment horizontal="center" wrapText="1"/>
    </xf>
    <xf numFmtId="0" fontId="52" fillId="0" borderId="35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5" fillId="0" borderId="37" xfId="42" applyFont="1" applyBorder="1" applyAlignment="1" applyProtection="1">
      <alignment horizontal="center" wrapText="1"/>
      <protection/>
    </xf>
    <xf numFmtId="0" fontId="55" fillId="0" borderId="38" xfId="42" applyFont="1" applyBorder="1" applyAlignment="1" applyProtection="1">
      <alignment horizontal="center" wrapText="1"/>
      <protection/>
    </xf>
    <xf numFmtId="0" fontId="53" fillId="0" borderId="0" xfId="0" applyFont="1" applyAlignment="1">
      <alignment horizontal="left" wrapText="1"/>
    </xf>
    <xf numFmtId="0" fontId="6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7" fillId="0" borderId="39" xfId="0" applyFont="1" applyBorder="1" applyAlignment="1">
      <alignment horizontal="center" wrapText="1"/>
    </xf>
    <xf numFmtId="0" fontId="57" fillId="0" borderId="40" xfId="0" applyFont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0" fontId="56" fillId="0" borderId="41" xfId="0" applyFont="1" applyBorder="1" applyAlignment="1">
      <alignment horizontal="justify" vertical="top" wrapText="1"/>
    </xf>
    <xf numFmtId="0" fontId="56" fillId="0" borderId="17" xfId="0" applyFont="1" applyBorder="1" applyAlignment="1">
      <alignment horizontal="justify" vertical="top" wrapText="1"/>
    </xf>
    <xf numFmtId="0" fontId="56" fillId="0" borderId="36" xfId="0" applyFont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95</xdr:row>
      <xdr:rowOff>0</xdr:rowOff>
    </xdr:from>
    <xdr:to>
      <xdr:col>2</xdr:col>
      <xdr:colOff>723900</xdr:colOff>
      <xdr:row>95</xdr:row>
      <xdr:rowOff>161925</xdr:rowOff>
    </xdr:to>
    <xdr:pic>
      <xdr:nvPicPr>
        <xdr:cNvPr id="1" name="Рисунок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5261550"/>
          <a:ext cx="723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723900</xdr:colOff>
      <xdr:row>96</xdr:row>
      <xdr:rowOff>161925</xdr:rowOff>
    </xdr:to>
    <xdr:pic>
      <xdr:nvPicPr>
        <xdr:cNvPr id="2" name="Рисунок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35652075"/>
          <a:ext cx="723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723900</xdr:colOff>
      <xdr:row>97</xdr:row>
      <xdr:rowOff>161925</xdr:rowOff>
    </xdr:to>
    <xdr:pic>
      <xdr:nvPicPr>
        <xdr:cNvPr id="3" name="Рисунок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35852100"/>
          <a:ext cx="723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723900</xdr:colOff>
      <xdr:row>99</xdr:row>
      <xdr:rowOff>161925</xdr:rowOff>
    </xdr:to>
    <xdr:pic>
      <xdr:nvPicPr>
        <xdr:cNvPr id="4" name="Рисунок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48050" y="364331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723900</xdr:colOff>
      <xdr:row>100</xdr:row>
      <xdr:rowOff>161925</xdr:rowOff>
    </xdr:to>
    <xdr:pic>
      <xdr:nvPicPr>
        <xdr:cNvPr id="5" name="Рисунок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48050" y="364331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361950</xdr:colOff>
      <xdr:row>108</xdr:row>
      <xdr:rowOff>161925</xdr:rowOff>
    </xdr:to>
    <xdr:pic>
      <xdr:nvPicPr>
        <xdr:cNvPr id="6" name="Рисунок 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3643312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361950</xdr:colOff>
      <xdr:row>110</xdr:row>
      <xdr:rowOff>161925</xdr:rowOff>
    </xdr:to>
    <xdr:pic>
      <xdr:nvPicPr>
        <xdr:cNvPr id="7" name="Рисунок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3643312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419100</xdr:colOff>
      <xdr:row>117</xdr:row>
      <xdr:rowOff>9525</xdr:rowOff>
    </xdr:to>
    <xdr:pic>
      <xdr:nvPicPr>
        <xdr:cNvPr id="8" name="Рисунок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7700" y="36433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118</xdr:row>
      <xdr:rowOff>0</xdr:rowOff>
    </xdr:from>
    <xdr:to>
      <xdr:col>1</xdr:col>
      <xdr:colOff>419100</xdr:colOff>
      <xdr:row>119</xdr:row>
      <xdr:rowOff>9525</xdr:rowOff>
    </xdr:to>
    <xdr:pic>
      <xdr:nvPicPr>
        <xdr:cNvPr id="9" name="Рисунок 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7700" y="36433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419100</xdr:colOff>
      <xdr:row>121</xdr:row>
      <xdr:rowOff>9525</xdr:rowOff>
    </xdr:to>
    <xdr:pic>
      <xdr:nvPicPr>
        <xdr:cNvPr id="10" name="Рисунок 8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7700" y="36433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1</xdr:col>
      <xdr:colOff>419100</xdr:colOff>
      <xdr:row>123</xdr:row>
      <xdr:rowOff>9525</xdr:rowOff>
    </xdr:to>
    <xdr:pic>
      <xdr:nvPicPr>
        <xdr:cNvPr id="11" name="Рисунок 8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7700" y="364331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222" TargetMode="External" /><Relationship Id="rId2" Type="http://schemas.openxmlformats.org/officeDocument/2006/relationships/hyperlink" Target="sub_10222" TargetMode="External" /><Relationship Id="rId3" Type="http://schemas.openxmlformats.org/officeDocument/2006/relationships/hyperlink" Target="sub_10223" TargetMode="External" /><Relationship Id="rId4" Type="http://schemas.openxmlformats.org/officeDocument/2006/relationships/hyperlink" Target="sub_10223" TargetMode="External" /><Relationship Id="rId5" Type="http://schemas.openxmlformats.org/officeDocument/2006/relationships/hyperlink" Target="sub_10223" TargetMode="External" /><Relationship Id="rId6" Type="http://schemas.openxmlformats.org/officeDocument/2006/relationships/hyperlink" Target="sub_10223" TargetMode="External" /><Relationship Id="rId7" Type="http://schemas.openxmlformats.org/officeDocument/2006/relationships/hyperlink" Target="sub_10223" TargetMode="External" /><Relationship Id="rId8" Type="http://schemas.openxmlformats.org/officeDocument/2006/relationships/hyperlink" Target="sub_10224" TargetMode="External" /><Relationship Id="rId9" Type="http://schemas.openxmlformats.org/officeDocument/2006/relationships/hyperlink" Target="sub_10223" TargetMode="External" /><Relationship Id="rId10" Type="http://schemas.openxmlformats.org/officeDocument/2006/relationships/hyperlink" Target="sub_10223" TargetMode="External" /><Relationship Id="rId11" Type="http://schemas.openxmlformats.org/officeDocument/2006/relationships/hyperlink" Target="sub_10511" TargetMode="External" /><Relationship Id="rId12" Type="http://schemas.openxmlformats.org/officeDocument/2006/relationships/hyperlink" Target="mailto:ooores2003@mail.ru" TargetMode="External" /><Relationship Id="rId13" Type="http://schemas.openxmlformats.org/officeDocument/2006/relationships/comments" Target="../comments1.xml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1">
      <selection activeCell="G136" sqref="G136"/>
    </sheetView>
  </sheetViews>
  <sheetFormatPr defaultColWidth="9.140625" defaultRowHeight="15"/>
  <cols>
    <col min="1" max="1" width="9.7109375" style="0" customWidth="1"/>
    <col min="2" max="2" width="42.00390625" style="0" customWidth="1"/>
    <col min="3" max="3" width="15.7109375" style="0" customWidth="1"/>
    <col min="4" max="4" width="18.421875" style="0" customWidth="1"/>
    <col min="5" max="5" width="18.8515625" style="0" customWidth="1"/>
    <col min="6" max="6" width="18.57421875" style="0" customWidth="1"/>
    <col min="7" max="7" width="16.7109375" style="0" customWidth="1"/>
    <col min="8" max="8" width="14.140625" style="0" customWidth="1"/>
    <col min="9" max="9" width="15.57421875" style="0" customWidth="1"/>
  </cols>
  <sheetData>
    <row r="1" ht="15">
      <c r="B1" t="s">
        <v>0</v>
      </c>
    </row>
    <row r="3" spans="2:8" ht="18.75">
      <c r="B3" s="49" t="s">
        <v>1</v>
      </c>
      <c r="C3" s="1"/>
      <c r="D3" s="1"/>
      <c r="E3" s="1"/>
      <c r="F3" s="1"/>
      <c r="G3" s="1"/>
      <c r="H3" s="1"/>
    </row>
    <row r="4" spans="2:4" ht="15.75">
      <c r="B4" s="50" t="s">
        <v>2</v>
      </c>
      <c r="C4" s="50"/>
      <c r="D4" s="50"/>
    </row>
    <row r="5" spans="2:4" ht="15.75">
      <c r="B5" s="50" t="s">
        <v>157</v>
      </c>
      <c r="C5" s="50"/>
      <c r="D5" s="50"/>
    </row>
    <row r="6" spans="2:4" ht="15.75">
      <c r="B6" s="50" t="s">
        <v>3</v>
      </c>
      <c r="C6" s="50"/>
      <c r="D6" s="50"/>
    </row>
    <row r="7" spans="2:4" ht="18.75">
      <c r="B7" s="110" t="s">
        <v>153</v>
      </c>
      <c r="C7" s="110"/>
      <c r="D7" s="50"/>
    </row>
    <row r="8" spans="2:4" ht="15.75">
      <c r="B8" s="50" t="s">
        <v>4</v>
      </c>
      <c r="C8" s="50"/>
      <c r="D8" s="50"/>
    </row>
    <row r="9" spans="2:4" ht="15.75">
      <c r="B9" s="61"/>
      <c r="C9" s="50"/>
      <c r="D9" s="50"/>
    </row>
    <row r="12" spans="2:6" ht="18.75">
      <c r="B12" s="1" t="s">
        <v>5</v>
      </c>
      <c r="C12" s="1"/>
      <c r="D12" s="1"/>
      <c r="E12" s="1"/>
      <c r="F12" s="1"/>
    </row>
    <row r="14" spans="1:7" ht="15.75" thickBot="1">
      <c r="A14" s="6"/>
      <c r="B14" s="6"/>
      <c r="C14" s="111"/>
      <c r="D14" s="111"/>
      <c r="E14" s="111"/>
      <c r="F14" s="111"/>
      <c r="G14" s="111"/>
    </row>
    <row r="15" spans="1:7" ht="19.5" thickBot="1">
      <c r="A15" s="6"/>
      <c r="B15" s="28" t="s">
        <v>137</v>
      </c>
      <c r="C15" s="112" t="s">
        <v>147</v>
      </c>
      <c r="D15" s="113"/>
      <c r="E15" s="113"/>
      <c r="F15" s="114"/>
      <c r="G15" s="6"/>
    </row>
    <row r="16" spans="1:7" ht="18.75">
      <c r="A16" s="6"/>
      <c r="B16" s="29" t="s">
        <v>138</v>
      </c>
      <c r="D16" s="51" t="s">
        <v>148</v>
      </c>
      <c r="E16" s="51"/>
      <c r="F16" s="52"/>
      <c r="G16" s="6"/>
    </row>
    <row r="17" spans="1:7" ht="19.5" thickBot="1">
      <c r="A17" s="6"/>
      <c r="B17" s="30"/>
      <c r="C17" s="37"/>
      <c r="D17" s="38"/>
      <c r="E17" s="38"/>
      <c r="F17" s="39"/>
      <c r="G17" s="6"/>
    </row>
    <row r="18" spans="1:7" ht="18.75">
      <c r="A18" s="6"/>
      <c r="B18" s="115" t="s">
        <v>139</v>
      </c>
      <c r="C18" s="40" t="s">
        <v>149</v>
      </c>
      <c r="D18" s="41"/>
      <c r="E18" s="41"/>
      <c r="F18" s="42"/>
      <c r="G18" s="33"/>
    </row>
    <row r="19" spans="1:7" ht="19.5" thickBot="1">
      <c r="A19" s="6"/>
      <c r="B19" s="116"/>
      <c r="C19" s="37"/>
      <c r="D19" s="38"/>
      <c r="E19" s="38"/>
      <c r="F19" s="39"/>
      <c r="G19" s="6"/>
    </row>
    <row r="20" spans="1:7" ht="18.75">
      <c r="A20" s="6"/>
      <c r="B20" s="117" t="s">
        <v>140</v>
      </c>
      <c r="C20" s="40" t="s">
        <v>149</v>
      </c>
      <c r="D20" s="41"/>
      <c r="E20" s="41"/>
      <c r="F20" s="42"/>
      <c r="G20" s="33"/>
    </row>
    <row r="21" spans="1:7" ht="19.5" thickBot="1">
      <c r="A21" s="6"/>
      <c r="B21" s="116"/>
      <c r="C21" s="37"/>
      <c r="D21" s="38"/>
      <c r="E21" s="38"/>
      <c r="F21" s="39"/>
      <c r="G21" s="6"/>
    </row>
    <row r="22" spans="1:7" ht="18.75">
      <c r="A22" s="6"/>
      <c r="B22" s="117" t="s">
        <v>141</v>
      </c>
      <c r="C22" s="40">
        <v>2808018394</v>
      </c>
      <c r="D22" s="41"/>
      <c r="E22" s="41"/>
      <c r="F22" s="42"/>
      <c r="G22" s="33"/>
    </row>
    <row r="23" spans="1:7" ht="19.5" thickBot="1">
      <c r="A23" s="6"/>
      <c r="B23" s="116"/>
      <c r="C23" s="43"/>
      <c r="D23" s="44"/>
      <c r="E23" s="44"/>
      <c r="F23" s="45"/>
      <c r="G23" s="31"/>
    </row>
    <row r="24" spans="1:7" ht="18.75">
      <c r="A24" s="6"/>
      <c r="B24" s="117" t="s">
        <v>142</v>
      </c>
      <c r="C24" s="40">
        <v>280801001</v>
      </c>
      <c r="D24" s="46"/>
      <c r="E24" s="46"/>
      <c r="F24" s="47"/>
      <c r="G24" s="31"/>
    </row>
    <row r="25" spans="1:7" ht="19.5" thickBot="1">
      <c r="A25" s="6"/>
      <c r="B25" s="116"/>
      <c r="C25" s="43"/>
      <c r="D25" s="44"/>
      <c r="E25" s="44"/>
      <c r="F25" s="45"/>
      <c r="G25" s="31"/>
    </row>
    <row r="26" spans="1:7" ht="18.75">
      <c r="A26" s="6"/>
      <c r="B26" s="117" t="s">
        <v>143</v>
      </c>
      <c r="C26" s="48" t="s">
        <v>150</v>
      </c>
      <c r="D26" s="46"/>
      <c r="E26" s="46"/>
      <c r="F26" s="47"/>
      <c r="G26" s="31"/>
    </row>
    <row r="27" spans="1:7" ht="19.5" thickBot="1">
      <c r="A27" s="6"/>
      <c r="B27" s="116"/>
      <c r="C27" s="43"/>
      <c r="D27" s="44"/>
      <c r="E27" s="44"/>
      <c r="F27" s="45"/>
      <c r="G27" s="31"/>
    </row>
    <row r="28" spans="1:7" ht="18.75">
      <c r="A28" s="6"/>
      <c r="B28" s="117" t="s">
        <v>144</v>
      </c>
      <c r="C28" s="66" t="s">
        <v>156</v>
      </c>
      <c r="D28" s="46"/>
      <c r="E28" s="46"/>
      <c r="F28" s="47"/>
      <c r="G28" s="31"/>
    </row>
    <row r="29" spans="1:7" ht="19.5" thickBot="1">
      <c r="A29" s="6"/>
      <c r="B29" s="116"/>
      <c r="C29" s="43"/>
      <c r="D29" s="44"/>
      <c r="E29" s="44"/>
      <c r="F29" s="45"/>
      <c r="G29" s="31"/>
    </row>
    <row r="30" spans="1:7" ht="18.75">
      <c r="A30" s="6"/>
      <c r="B30" s="117" t="s">
        <v>145</v>
      </c>
      <c r="C30" s="48" t="s">
        <v>152</v>
      </c>
      <c r="D30" s="46"/>
      <c r="E30" s="46"/>
      <c r="F30" s="47"/>
      <c r="G30" s="31"/>
    </row>
    <row r="31" spans="1:7" ht="19.5" thickBot="1">
      <c r="A31" s="6"/>
      <c r="B31" s="116"/>
      <c r="C31" s="43"/>
      <c r="D31" s="44"/>
      <c r="E31" s="44"/>
      <c r="F31" s="45"/>
      <c r="G31" s="31"/>
    </row>
    <row r="32" spans="1:7" ht="18.75">
      <c r="A32" s="6"/>
      <c r="B32" s="117" t="s">
        <v>146</v>
      </c>
      <c r="C32" s="48" t="s">
        <v>151</v>
      </c>
      <c r="D32" s="46"/>
      <c r="E32" s="46"/>
      <c r="F32" s="47"/>
      <c r="G32" s="31"/>
    </row>
    <row r="33" spans="2:7" ht="15.75" thickBot="1">
      <c r="B33" s="116"/>
      <c r="C33" s="34"/>
      <c r="D33" s="35"/>
      <c r="E33" s="35"/>
      <c r="F33" s="36"/>
      <c r="G33" s="32"/>
    </row>
    <row r="34" spans="2:7" ht="15.75">
      <c r="B34" s="53"/>
      <c r="C34" s="31"/>
      <c r="D34" s="31"/>
      <c r="E34" s="31"/>
      <c r="F34" s="31"/>
      <c r="G34" s="32"/>
    </row>
    <row r="35" spans="2:7" ht="15.75">
      <c r="B35" s="53"/>
      <c r="C35" s="31"/>
      <c r="D35" s="31"/>
      <c r="E35" s="31"/>
      <c r="F35" s="31"/>
      <c r="G35" s="32"/>
    </row>
    <row r="36" spans="2:6" ht="15.75">
      <c r="B36" s="109" t="s">
        <v>136</v>
      </c>
      <c r="C36" s="109"/>
      <c r="D36" s="109"/>
      <c r="E36" s="109"/>
      <c r="F36" s="109"/>
    </row>
    <row r="37" ht="15.75" thickBot="1"/>
    <row r="38" spans="1:7" ht="90.75" thickBot="1">
      <c r="A38" s="2" t="s">
        <v>6</v>
      </c>
      <c r="B38" s="2" t="s">
        <v>33</v>
      </c>
      <c r="C38" s="2" t="s">
        <v>69</v>
      </c>
      <c r="D38" s="7" t="s">
        <v>158</v>
      </c>
      <c r="E38" s="9" t="s">
        <v>159</v>
      </c>
      <c r="F38" s="8" t="s">
        <v>160</v>
      </c>
      <c r="G38" s="65"/>
    </row>
    <row r="39" spans="1:6" ht="30.75" thickBot="1">
      <c r="A39" s="79">
        <v>1</v>
      </c>
      <c r="B39" s="78" t="s">
        <v>34</v>
      </c>
      <c r="C39" s="4"/>
      <c r="D39" s="64"/>
      <c r="E39" s="93"/>
      <c r="F39" s="94"/>
    </row>
    <row r="40" spans="1:6" ht="16.5" thickBot="1">
      <c r="A40" s="79" t="s">
        <v>8</v>
      </c>
      <c r="B40" s="78" t="s">
        <v>35</v>
      </c>
      <c r="C40" s="79" t="s">
        <v>70</v>
      </c>
      <c r="D40" s="67">
        <v>135018</v>
      </c>
      <c r="E40" s="64">
        <v>147669.34</v>
      </c>
      <c r="F40" s="80">
        <v>195917.41</v>
      </c>
    </row>
    <row r="41" spans="1:6" ht="16.5" thickBot="1">
      <c r="A41" s="79" t="s">
        <v>9</v>
      </c>
      <c r="B41" s="78" t="s">
        <v>36</v>
      </c>
      <c r="C41" s="79" t="s">
        <v>70</v>
      </c>
      <c r="D41" s="67">
        <v>17440.86750578865</v>
      </c>
      <c r="E41" s="64">
        <v>20491.02</v>
      </c>
      <c r="F41" s="80">
        <v>20830.26</v>
      </c>
    </row>
    <row r="42" spans="1:7" ht="30.75" thickBot="1">
      <c r="A42" s="79" t="s">
        <v>10</v>
      </c>
      <c r="B42" s="78" t="s">
        <v>37</v>
      </c>
      <c r="C42" s="79" t="s">
        <v>70</v>
      </c>
      <c r="D42" s="67">
        <v>3802</v>
      </c>
      <c r="E42" s="64">
        <v>6725.38</v>
      </c>
      <c r="F42" s="81">
        <v>6832.25</v>
      </c>
      <c r="G42" s="69"/>
    </row>
    <row r="43" spans="1:6" ht="16.5" thickBot="1">
      <c r="A43" s="79" t="s">
        <v>11</v>
      </c>
      <c r="B43" s="78" t="s">
        <v>38</v>
      </c>
      <c r="C43" s="79" t="s">
        <v>70</v>
      </c>
      <c r="D43" s="67">
        <v>3</v>
      </c>
      <c r="E43" s="64">
        <v>0</v>
      </c>
      <c r="F43" s="64">
        <v>0</v>
      </c>
    </row>
    <row r="44" spans="1:6" ht="30.75" thickBot="1">
      <c r="A44" s="79" t="s">
        <v>12</v>
      </c>
      <c r="B44" s="78" t="s">
        <v>39</v>
      </c>
      <c r="C44" s="4"/>
      <c r="D44" s="64"/>
      <c r="E44" s="64"/>
      <c r="F44" s="64"/>
    </row>
    <row r="45" spans="1:8" ht="75.75" thickBot="1">
      <c r="A45" s="79" t="s">
        <v>13</v>
      </c>
      <c r="B45" s="78" t="s">
        <v>40</v>
      </c>
      <c r="C45" s="79" t="s">
        <v>71</v>
      </c>
      <c r="D45" s="91">
        <f>D41/D40*100</f>
        <v>12.91743879022697</v>
      </c>
      <c r="E45" s="56">
        <f>E41/E40*100</f>
        <v>13.876286032022625</v>
      </c>
      <c r="F45" s="56">
        <f>F41/F40*100</f>
        <v>10.63216382862554</v>
      </c>
      <c r="H45">
        <f>H41/E40*100</f>
        <v>0</v>
      </c>
    </row>
    <row r="46" spans="1:6" ht="30.75" thickBot="1">
      <c r="A46" s="79" t="s">
        <v>14</v>
      </c>
      <c r="B46" s="78" t="s">
        <v>41</v>
      </c>
      <c r="C46" s="90"/>
      <c r="D46" s="19"/>
      <c r="E46" s="13"/>
      <c r="F46" s="4"/>
    </row>
    <row r="47" spans="1:6" ht="45.75" thickBot="1">
      <c r="A47" s="79" t="s">
        <v>15</v>
      </c>
      <c r="B47" s="3" t="s">
        <v>42</v>
      </c>
      <c r="C47" s="79" t="s">
        <v>72</v>
      </c>
      <c r="D47" s="4"/>
      <c r="E47" s="4"/>
      <c r="F47" s="4"/>
    </row>
    <row r="48" spans="1:6" ht="30.75" thickBot="1">
      <c r="A48" s="79" t="s">
        <v>16</v>
      </c>
      <c r="B48" s="3" t="s">
        <v>43</v>
      </c>
      <c r="C48" s="79" t="s">
        <v>89</v>
      </c>
      <c r="D48" s="64"/>
      <c r="E48" s="4"/>
      <c r="F48" s="4"/>
    </row>
    <row r="49" spans="1:6" ht="16.5" thickBot="1">
      <c r="A49" s="79" t="s">
        <v>17</v>
      </c>
      <c r="B49" s="3" t="s">
        <v>44</v>
      </c>
      <c r="C49" s="5" t="s">
        <v>72</v>
      </c>
      <c r="D49" s="64">
        <v>10.987</v>
      </c>
      <c r="E49" s="64">
        <v>10.104</v>
      </c>
      <c r="F49" s="64">
        <v>9.703</v>
      </c>
    </row>
    <row r="50" spans="1:6" ht="30.75" thickBot="1">
      <c r="A50" s="79" t="s">
        <v>18</v>
      </c>
      <c r="B50" s="16" t="s">
        <v>45</v>
      </c>
      <c r="C50" s="14" t="s">
        <v>88</v>
      </c>
      <c r="D50" s="71">
        <v>58476.018</v>
      </c>
      <c r="E50" s="64">
        <v>64973</v>
      </c>
      <c r="F50" s="64">
        <v>58906</v>
      </c>
    </row>
    <row r="51" spans="1:6" ht="60.75" thickBot="1">
      <c r="A51" s="79" t="s">
        <v>19</v>
      </c>
      <c r="B51" s="3" t="s">
        <v>46</v>
      </c>
      <c r="C51" s="14" t="s">
        <v>88</v>
      </c>
      <c r="D51" s="64">
        <v>22306.554</v>
      </c>
      <c r="E51" s="89">
        <v>24578</v>
      </c>
      <c r="F51" s="64">
        <v>21479.1</v>
      </c>
    </row>
    <row r="52" spans="1:6" ht="60.75" thickBot="1">
      <c r="A52" s="79" t="s">
        <v>20</v>
      </c>
      <c r="B52" s="16" t="s">
        <v>47</v>
      </c>
      <c r="C52" s="14" t="s">
        <v>71</v>
      </c>
      <c r="D52" s="82">
        <v>13.37</v>
      </c>
      <c r="E52" s="83">
        <v>13.37</v>
      </c>
      <c r="F52" s="71">
        <v>13.37</v>
      </c>
    </row>
    <row r="53" spans="1:6" ht="84.75" thickBot="1">
      <c r="A53" s="79" t="s">
        <v>21</v>
      </c>
      <c r="B53" s="16" t="s">
        <v>48</v>
      </c>
      <c r="C53" s="79"/>
      <c r="D53" s="62" t="s">
        <v>155</v>
      </c>
      <c r="E53" s="62" t="s">
        <v>155</v>
      </c>
      <c r="F53" s="62" t="s">
        <v>155</v>
      </c>
    </row>
    <row r="54" spans="1:7" ht="60.75" thickBot="1">
      <c r="A54" s="79" t="s">
        <v>22</v>
      </c>
      <c r="B54" s="3" t="s">
        <v>49</v>
      </c>
      <c r="C54" s="79" t="s">
        <v>89</v>
      </c>
      <c r="D54" s="15"/>
      <c r="E54" s="4"/>
      <c r="F54" s="4"/>
      <c r="G54" s="92"/>
    </row>
    <row r="55" spans="1:7" ht="45.75" thickBot="1">
      <c r="A55" s="79" t="s">
        <v>23</v>
      </c>
      <c r="B55" s="78" t="s">
        <v>50</v>
      </c>
      <c r="C55" s="76"/>
      <c r="D55" s="85">
        <v>145275.95</v>
      </c>
      <c r="E55" s="13">
        <v>147669.34</v>
      </c>
      <c r="F55" s="81">
        <v>195917.41</v>
      </c>
      <c r="G55" s="67"/>
    </row>
    <row r="56" spans="1:7" ht="45.75" thickBot="1">
      <c r="A56" s="79" t="s">
        <v>24</v>
      </c>
      <c r="B56" s="78" t="s">
        <v>51</v>
      </c>
      <c r="C56" s="79" t="s">
        <v>70</v>
      </c>
      <c r="D56" s="54">
        <v>96360</v>
      </c>
      <c r="E56" s="84">
        <v>94249.3</v>
      </c>
      <c r="F56" s="84">
        <v>98718.61</v>
      </c>
      <c r="G56" s="75"/>
    </row>
    <row r="57" spans="1:6" ht="16.5" thickBot="1">
      <c r="A57" s="77"/>
      <c r="B57" s="78" t="s">
        <v>52</v>
      </c>
      <c r="C57" s="77"/>
      <c r="D57" s="4"/>
      <c r="E57" s="4"/>
      <c r="F57" s="4"/>
    </row>
    <row r="58" spans="1:6" ht="16.5" thickBot="1">
      <c r="A58" s="77"/>
      <c r="B58" s="78" t="s">
        <v>53</v>
      </c>
      <c r="C58" s="79"/>
      <c r="D58" s="54">
        <v>80956</v>
      </c>
      <c r="E58" s="84">
        <v>80332.93</v>
      </c>
      <c r="F58" s="84">
        <v>84142.32</v>
      </c>
    </row>
    <row r="59" spans="1:6" ht="16.5" thickBot="1">
      <c r="A59" s="77"/>
      <c r="B59" s="78" t="s">
        <v>54</v>
      </c>
      <c r="C59" s="77"/>
      <c r="D59" s="54">
        <v>3550</v>
      </c>
      <c r="E59" s="84">
        <v>3636.97</v>
      </c>
      <c r="F59" s="84">
        <v>3809.43</v>
      </c>
    </row>
    <row r="60" spans="1:7" ht="16.5" thickBot="1">
      <c r="A60" s="79"/>
      <c r="B60" s="78" t="s">
        <v>55</v>
      </c>
      <c r="C60" s="77"/>
      <c r="D60" s="67">
        <v>3814</v>
      </c>
      <c r="E60" s="84">
        <v>3119.91</v>
      </c>
      <c r="F60" s="84">
        <v>3267.86</v>
      </c>
      <c r="G60" s="57"/>
    </row>
    <row r="61" spans="1:6" ht="60.75" thickBot="1">
      <c r="A61" s="79" t="s">
        <v>25</v>
      </c>
      <c r="B61" s="78" t="s">
        <v>56</v>
      </c>
      <c r="C61" s="79" t="s">
        <v>70</v>
      </c>
      <c r="D61" s="68">
        <v>46907.4</v>
      </c>
      <c r="E61" s="68">
        <v>53824</v>
      </c>
      <c r="F61" s="68">
        <v>60129.6</v>
      </c>
    </row>
    <row r="62" spans="1:6" ht="30.75" thickBot="1">
      <c r="A62" s="79" t="s">
        <v>26</v>
      </c>
      <c r="B62" s="78" t="s">
        <v>57</v>
      </c>
      <c r="C62" s="79" t="s">
        <v>70</v>
      </c>
      <c r="D62" s="56">
        <v>3722.4</v>
      </c>
      <c r="E62" s="84">
        <v>1876.36</v>
      </c>
      <c r="F62" s="84">
        <v>38945.51</v>
      </c>
    </row>
    <row r="63" spans="1:6" ht="30.75" thickBot="1">
      <c r="A63" s="79" t="s">
        <v>27</v>
      </c>
      <c r="B63" s="78" t="s">
        <v>58</v>
      </c>
      <c r="C63" s="79" t="s">
        <v>70</v>
      </c>
      <c r="D63" s="56">
        <v>13018.1</v>
      </c>
      <c r="E63" s="84">
        <v>15570.07</v>
      </c>
      <c r="F63" s="84">
        <v>15802.44</v>
      </c>
    </row>
    <row r="64" spans="1:6" ht="135.75" thickBot="1">
      <c r="A64" s="79" t="s">
        <v>28</v>
      </c>
      <c r="B64" s="78" t="s">
        <v>59</v>
      </c>
      <c r="C64" s="79"/>
      <c r="D64" s="79" t="s">
        <v>154</v>
      </c>
      <c r="E64" s="79" t="s">
        <v>155</v>
      </c>
      <c r="F64" s="79" t="s">
        <v>155</v>
      </c>
    </row>
    <row r="65" spans="1:6" ht="16.5" thickBot="1">
      <c r="A65" s="77"/>
      <c r="B65" s="78" t="s">
        <v>60</v>
      </c>
      <c r="C65" s="79"/>
      <c r="D65" s="4"/>
      <c r="E65" s="4"/>
      <c r="F65" s="4"/>
    </row>
    <row r="66" spans="1:6" ht="16.5" thickBot="1">
      <c r="A66" s="77"/>
      <c r="B66" s="17" t="s">
        <v>61</v>
      </c>
      <c r="C66" s="79" t="s">
        <v>73</v>
      </c>
      <c r="D66" s="70">
        <v>2158.04</v>
      </c>
      <c r="E66" s="63">
        <v>2091.13</v>
      </c>
      <c r="F66" s="63">
        <v>2091.13</v>
      </c>
    </row>
    <row r="67" spans="1:6" ht="30.75" thickBot="1">
      <c r="A67" s="77"/>
      <c r="B67" s="17" t="s">
        <v>62</v>
      </c>
      <c r="C67" s="5" t="s">
        <v>74</v>
      </c>
      <c r="D67" s="55">
        <f>D56/D66</f>
        <v>44.65162832941002</v>
      </c>
      <c r="E67" s="55">
        <f>E56/E66</f>
        <v>45.07099032580471</v>
      </c>
      <c r="F67" s="55">
        <f>F56/F66</f>
        <v>47.208260605509935</v>
      </c>
    </row>
    <row r="68" spans="1:6" ht="45.75" thickBot="1">
      <c r="A68" s="79" t="s">
        <v>29</v>
      </c>
      <c r="B68" s="18" t="s">
        <v>63</v>
      </c>
      <c r="C68" s="19"/>
      <c r="D68" s="13"/>
      <c r="E68" s="4"/>
      <c r="F68" s="4"/>
    </row>
    <row r="69" spans="1:6" ht="30.75" thickBot="1">
      <c r="A69" s="79" t="s">
        <v>30</v>
      </c>
      <c r="B69" s="78" t="s">
        <v>64</v>
      </c>
      <c r="C69" s="79" t="s">
        <v>75</v>
      </c>
      <c r="D69" s="4">
        <v>137</v>
      </c>
      <c r="E69" s="4">
        <v>135.1</v>
      </c>
      <c r="F69" s="4">
        <v>135.1</v>
      </c>
    </row>
    <row r="70" spans="1:6" ht="45.75" thickBot="1">
      <c r="A70" s="79" t="s">
        <v>31</v>
      </c>
      <c r="B70" s="78" t="s">
        <v>65</v>
      </c>
      <c r="C70" s="5" t="s">
        <v>76</v>
      </c>
      <c r="D70" s="73">
        <f>D58/12/D69</f>
        <v>49.24330900243309</v>
      </c>
      <c r="E70" s="54">
        <f>E58/12/E69</f>
        <v>49.55152356279299</v>
      </c>
      <c r="F70" s="54">
        <f>F58/12/F69</f>
        <v>51.90125832716507</v>
      </c>
    </row>
    <row r="71" spans="1:6" ht="48" thickBot="1">
      <c r="A71" s="79" t="s">
        <v>32</v>
      </c>
      <c r="B71" s="18" t="s">
        <v>66</v>
      </c>
      <c r="C71" s="19"/>
      <c r="D71" s="95" t="s">
        <v>77</v>
      </c>
      <c r="E71" s="72" t="s">
        <v>77</v>
      </c>
      <c r="F71" s="15" t="s">
        <v>77</v>
      </c>
    </row>
    <row r="72" spans="1:6" ht="16.5" thickBot="1">
      <c r="A72" s="77"/>
      <c r="B72" s="18" t="s">
        <v>60</v>
      </c>
      <c r="C72" s="19"/>
      <c r="D72" s="26"/>
      <c r="E72" s="19"/>
      <c r="F72" s="27"/>
    </row>
    <row r="73" spans="1:6" ht="45.75" thickBot="1">
      <c r="A73" s="77"/>
      <c r="B73" s="78" t="s">
        <v>67</v>
      </c>
      <c r="C73" s="79" t="s">
        <v>70</v>
      </c>
      <c r="D73" s="4">
        <v>110</v>
      </c>
      <c r="E73" s="4">
        <v>110</v>
      </c>
      <c r="F73" s="4">
        <v>110</v>
      </c>
    </row>
    <row r="74" spans="1:6" ht="60.75" thickBot="1">
      <c r="A74" s="77"/>
      <c r="B74" s="78" t="s">
        <v>68</v>
      </c>
      <c r="C74" s="79" t="s">
        <v>70</v>
      </c>
      <c r="D74" s="4"/>
      <c r="E74" s="4"/>
      <c r="F74" s="4"/>
    </row>
    <row r="76" spans="2:6" ht="15.75">
      <c r="B76" s="96" t="s">
        <v>79</v>
      </c>
      <c r="C76" s="96"/>
      <c r="D76" s="96"/>
      <c r="E76" s="96"/>
      <c r="F76" s="96"/>
    </row>
    <row r="77" spans="2:6" ht="15.75">
      <c r="B77" s="96" t="s">
        <v>80</v>
      </c>
      <c r="C77" s="96"/>
      <c r="D77" s="96"/>
      <c r="E77" s="96"/>
      <c r="F77" s="96"/>
    </row>
    <row r="78" spans="2:6" ht="15.75">
      <c r="B78" s="96" t="s">
        <v>81</v>
      </c>
      <c r="C78" s="96"/>
      <c r="D78" s="96"/>
      <c r="E78" s="96"/>
      <c r="F78" s="96"/>
    </row>
    <row r="79" spans="2:6" ht="15.75">
      <c r="B79" s="96" t="s">
        <v>82</v>
      </c>
      <c r="C79" s="96"/>
      <c r="D79" s="96"/>
      <c r="E79" s="96"/>
      <c r="F79" s="96"/>
    </row>
    <row r="84" ht="15.75">
      <c r="C84" s="10" t="s">
        <v>91</v>
      </c>
    </row>
    <row r="87" ht="15.75" thickBot="1"/>
    <row r="88" spans="1:9" ht="30.75" thickBot="1">
      <c r="A88" s="2" t="s">
        <v>6</v>
      </c>
      <c r="B88" s="11" t="s">
        <v>33</v>
      </c>
      <c r="C88" s="21" t="s">
        <v>69</v>
      </c>
      <c r="D88" s="103" t="s">
        <v>161</v>
      </c>
      <c r="E88" s="104"/>
      <c r="F88" s="107" t="s">
        <v>87</v>
      </c>
      <c r="G88" s="108"/>
      <c r="H88" s="103" t="s">
        <v>78</v>
      </c>
      <c r="I88" s="104"/>
    </row>
    <row r="89" spans="1:9" ht="15.75" thickBot="1">
      <c r="A89" s="79"/>
      <c r="B89" s="12"/>
      <c r="C89" s="22"/>
      <c r="D89" s="59" t="s">
        <v>134</v>
      </c>
      <c r="E89" s="60" t="s">
        <v>135</v>
      </c>
      <c r="F89" s="59" t="s">
        <v>134</v>
      </c>
      <c r="G89" s="60" t="s">
        <v>135</v>
      </c>
      <c r="H89" s="59" t="s">
        <v>134</v>
      </c>
      <c r="I89" s="60" t="s">
        <v>135</v>
      </c>
    </row>
    <row r="90" spans="1:9" ht="45.75" thickBot="1">
      <c r="A90" s="79" t="s">
        <v>7</v>
      </c>
      <c r="B90" s="20" t="s">
        <v>92</v>
      </c>
      <c r="C90" s="23"/>
      <c r="D90" s="58"/>
      <c r="E90" s="58"/>
      <c r="F90" s="58"/>
      <c r="G90" s="58"/>
      <c r="H90" s="58"/>
      <c r="I90" s="58"/>
    </row>
    <row r="91" spans="1:9" ht="45.75" thickBot="1">
      <c r="A91" s="79" t="s">
        <v>8</v>
      </c>
      <c r="B91" s="20" t="s">
        <v>93</v>
      </c>
      <c r="C91" s="23"/>
      <c r="D91" s="25"/>
      <c r="E91" s="25"/>
      <c r="F91" s="25"/>
      <c r="G91" s="25"/>
      <c r="H91" s="25"/>
      <c r="I91" s="25"/>
    </row>
    <row r="92" spans="1:9" ht="210.75" thickBot="1">
      <c r="A92" s="77"/>
      <c r="B92" s="20" t="s">
        <v>94</v>
      </c>
      <c r="C92" s="22" t="s">
        <v>95</v>
      </c>
      <c r="D92" s="25"/>
      <c r="E92" s="25"/>
      <c r="F92" s="25"/>
      <c r="G92" s="25"/>
      <c r="H92" s="25"/>
      <c r="I92" s="25"/>
    </row>
    <row r="93" spans="1:9" ht="30.75" thickBot="1">
      <c r="A93" s="79" t="s">
        <v>9</v>
      </c>
      <c r="B93" s="20" t="s">
        <v>96</v>
      </c>
      <c r="C93" s="23"/>
      <c r="D93" s="25"/>
      <c r="E93" s="25"/>
      <c r="F93" s="25"/>
      <c r="G93" s="25"/>
      <c r="H93" s="25"/>
      <c r="I93" s="25"/>
    </row>
    <row r="94" spans="1:9" ht="15.75" thickBot="1">
      <c r="A94" s="77"/>
      <c r="B94" s="20" t="s">
        <v>97</v>
      </c>
      <c r="C94" s="23"/>
      <c r="D94" s="25"/>
      <c r="E94" s="25"/>
      <c r="F94" s="25"/>
      <c r="G94" s="25"/>
      <c r="H94" s="25"/>
      <c r="I94" s="25"/>
    </row>
    <row r="95" spans="1:9" ht="30.75" thickBot="1">
      <c r="A95" s="77"/>
      <c r="B95" s="20" t="s">
        <v>98</v>
      </c>
      <c r="C95" s="22" t="s">
        <v>95</v>
      </c>
      <c r="D95" s="25">
        <v>874134.03</v>
      </c>
      <c r="E95" s="25">
        <v>1173934.1</v>
      </c>
      <c r="F95" s="25">
        <v>1173934.1</v>
      </c>
      <c r="G95" s="25">
        <v>1261986.07</v>
      </c>
      <c r="H95" s="86">
        <f>G95</f>
        <v>1261986.07</v>
      </c>
      <c r="I95" s="87">
        <v>2103251.57</v>
      </c>
    </row>
    <row r="96" spans="1:9" ht="30.75" thickBot="1">
      <c r="A96" s="77"/>
      <c r="B96" s="20" t="s">
        <v>99</v>
      </c>
      <c r="C96" s="24"/>
      <c r="D96" s="25">
        <v>214.43</v>
      </c>
      <c r="E96" s="25">
        <v>225.99</v>
      </c>
      <c r="F96" s="25">
        <v>223.53</v>
      </c>
      <c r="G96" s="25">
        <v>228.44</v>
      </c>
      <c r="H96" s="87">
        <v>228.44</v>
      </c>
      <c r="I96" s="87">
        <v>245.58</v>
      </c>
    </row>
    <row r="97" spans="1:9" ht="15.75" thickBot="1">
      <c r="A97" s="77"/>
      <c r="B97" s="20" t="s">
        <v>100</v>
      </c>
      <c r="C97" s="24"/>
      <c r="D97" s="25">
        <v>1.59423</v>
      </c>
      <c r="E97" s="25">
        <v>2.42239</v>
      </c>
      <c r="F97" s="25">
        <v>2.10946</v>
      </c>
      <c r="G97" s="25">
        <v>2.52828</v>
      </c>
      <c r="H97" s="88">
        <v>2.52828</v>
      </c>
      <c r="I97" s="88">
        <v>4.21128</v>
      </c>
    </row>
    <row r="98" spans="1:9" ht="45.75" thickBot="1">
      <c r="A98" s="79" t="s">
        <v>12</v>
      </c>
      <c r="B98" s="20" t="s">
        <v>101</v>
      </c>
      <c r="C98" s="24"/>
      <c r="D98" s="25"/>
      <c r="E98" s="25"/>
      <c r="F98" s="25"/>
      <c r="G98" s="25"/>
      <c r="H98" s="87"/>
      <c r="I98" s="87"/>
    </row>
    <row r="99" spans="1:9" ht="15.75" hidden="1" thickBot="1">
      <c r="A99" s="79" t="s">
        <v>14</v>
      </c>
      <c r="B99" s="20" t="s">
        <v>102</v>
      </c>
      <c r="C99" s="23"/>
      <c r="D99" s="25"/>
      <c r="E99" s="25"/>
      <c r="F99" s="25"/>
      <c r="G99" s="25"/>
      <c r="H99" s="25"/>
      <c r="I99" s="25"/>
    </row>
    <row r="100" spans="1:9" ht="60.75" hidden="1" thickBot="1">
      <c r="A100" s="79" t="s">
        <v>15</v>
      </c>
      <c r="B100" s="20" t="s">
        <v>103</v>
      </c>
      <c r="C100" s="24"/>
      <c r="D100" s="25"/>
      <c r="E100" s="25"/>
      <c r="F100" s="25"/>
      <c r="G100" s="25"/>
      <c r="H100" s="25"/>
      <c r="I100" s="74"/>
    </row>
    <row r="101" spans="1:9" ht="90.75" hidden="1" thickBot="1">
      <c r="A101" s="79" t="s">
        <v>16</v>
      </c>
      <c r="B101" s="20" t="s">
        <v>104</v>
      </c>
      <c r="C101" s="24"/>
      <c r="D101" s="25"/>
      <c r="E101" s="25"/>
      <c r="F101" s="25"/>
      <c r="G101" s="25"/>
      <c r="H101" s="25"/>
      <c r="I101" s="74"/>
    </row>
    <row r="102" spans="1:9" ht="30.75" hidden="1" thickBot="1">
      <c r="A102" s="79" t="s">
        <v>17</v>
      </c>
      <c r="B102" s="20" t="s">
        <v>105</v>
      </c>
      <c r="C102" s="22" t="s">
        <v>71</v>
      </c>
      <c r="D102" s="25"/>
      <c r="E102" s="25"/>
      <c r="F102" s="25"/>
      <c r="G102" s="25"/>
      <c r="H102" s="25"/>
      <c r="I102" s="25"/>
    </row>
    <row r="103" spans="1:9" ht="15.75" hidden="1" thickBot="1">
      <c r="A103" s="77"/>
      <c r="B103" s="20" t="s">
        <v>83</v>
      </c>
      <c r="C103" s="22" t="s">
        <v>71</v>
      </c>
      <c r="D103" s="25"/>
      <c r="E103" s="25"/>
      <c r="F103" s="25"/>
      <c r="G103" s="25"/>
      <c r="H103" s="25"/>
      <c r="I103" s="25"/>
    </row>
    <row r="104" spans="1:9" ht="15.75" hidden="1" thickBot="1">
      <c r="A104" s="77"/>
      <c r="B104" s="20" t="s">
        <v>84</v>
      </c>
      <c r="C104" s="22" t="s">
        <v>71</v>
      </c>
      <c r="D104" s="25"/>
      <c r="E104" s="25"/>
      <c r="F104" s="25"/>
      <c r="G104" s="25"/>
      <c r="H104" s="25"/>
      <c r="I104" s="25"/>
    </row>
    <row r="105" spans="1:9" ht="15.75" hidden="1" thickBot="1">
      <c r="A105" s="77"/>
      <c r="B105" s="20" t="s">
        <v>85</v>
      </c>
      <c r="C105" s="22" t="s">
        <v>71</v>
      </c>
      <c r="D105" s="25"/>
      <c r="E105" s="25"/>
      <c r="F105" s="25"/>
      <c r="G105" s="25"/>
      <c r="H105" s="25"/>
      <c r="I105" s="25"/>
    </row>
    <row r="106" spans="1:9" ht="15.75" hidden="1" thickBot="1">
      <c r="A106" s="77"/>
      <c r="B106" s="20" t="s">
        <v>86</v>
      </c>
      <c r="C106" s="22" t="s">
        <v>71</v>
      </c>
      <c r="D106" s="25"/>
      <c r="E106" s="25"/>
      <c r="F106" s="25"/>
      <c r="G106" s="25"/>
      <c r="H106" s="25"/>
      <c r="I106" s="25"/>
    </row>
    <row r="107" spans="1:9" ht="15.75" hidden="1" thickBot="1">
      <c r="A107" s="79" t="s">
        <v>23</v>
      </c>
      <c r="B107" s="20" t="s">
        <v>106</v>
      </c>
      <c r="C107" s="23"/>
      <c r="D107" s="25"/>
      <c r="E107" s="25"/>
      <c r="F107" s="25"/>
      <c r="G107" s="25"/>
      <c r="H107" s="25"/>
      <c r="I107" s="25"/>
    </row>
    <row r="108" spans="1:9" ht="15" hidden="1">
      <c r="A108" s="105" t="s">
        <v>24</v>
      </c>
      <c r="B108" s="99" t="s">
        <v>107</v>
      </c>
      <c r="C108" s="101" t="s">
        <v>108</v>
      </c>
      <c r="D108" s="25"/>
      <c r="E108" s="25"/>
      <c r="F108" s="25"/>
      <c r="G108" s="25"/>
      <c r="H108" s="25"/>
      <c r="I108" s="25"/>
    </row>
    <row r="109" spans="1:9" ht="15.75" hidden="1" thickBot="1">
      <c r="A109" s="106"/>
      <c r="B109" s="100"/>
      <c r="C109" s="102"/>
      <c r="D109" s="25"/>
      <c r="E109" s="25"/>
      <c r="F109" s="25"/>
      <c r="G109" s="25"/>
      <c r="H109" s="25"/>
      <c r="I109" s="25"/>
    </row>
    <row r="110" spans="1:9" ht="15" hidden="1">
      <c r="A110" s="97"/>
      <c r="B110" s="99" t="s">
        <v>109</v>
      </c>
      <c r="C110" s="101" t="s">
        <v>108</v>
      </c>
      <c r="D110" s="25"/>
      <c r="E110" s="25"/>
      <c r="F110" s="25"/>
      <c r="G110" s="25"/>
      <c r="H110" s="25"/>
      <c r="I110" s="25"/>
    </row>
    <row r="111" spans="1:9" ht="15.75" hidden="1" thickBot="1">
      <c r="A111" s="98"/>
      <c r="B111" s="100"/>
      <c r="C111" s="102"/>
      <c r="D111" s="25"/>
      <c r="E111" s="25"/>
      <c r="F111" s="25"/>
      <c r="G111" s="25"/>
      <c r="H111" s="25"/>
      <c r="I111" s="25"/>
    </row>
    <row r="112" spans="1:9" ht="30.75" hidden="1" thickBot="1">
      <c r="A112" s="79" t="s">
        <v>25</v>
      </c>
      <c r="B112" s="20" t="s">
        <v>110</v>
      </c>
      <c r="C112" s="22" t="s">
        <v>95</v>
      </c>
      <c r="D112" s="25"/>
      <c r="E112" s="25"/>
      <c r="F112" s="25"/>
      <c r="G112" s="25"/>
      <c r="H112" s="25"/>
      <c r="I112" s="25"/>
    </row>
    <row r="113" spans="1:9" ht="30.75" hidden="1" thickBot="1">
      <c r="A113" s="79" t="s">
        <v>26</v>
      </c>
      <c r="B113" s="20" t="s">
        <v>111</v>
      </c>
      <c r="C113" s="22" t="s">
        <v>112</v>
      </c>
      <c r="D113" s="25"/>
      <c r="E113" s="25"/>
      <c r="F113" s="25"/>
      <c r="G113" s="25"/>
      <c r="H113" s="25"/>
      <c r="I113" s="25"/>
    </row>
    <row r="114" spans="1:9" ht="30.75" hidden="1" thickBot="1">
      <c r="A114" s="79" t="s">
        <v>113</v>
      </c>
      <c r="B114" s="20" t="s">
        <v>114</v>
      </c>
      <c r="C114" s="22" t="s">
        <v>112</v>
      </c>
      <c r="D114" s="25"/>
      <c r="E114" s="25"/>
      <c r="F114" s="25"/>
      <c r="G114" s="25"/>
      <c r="H114" s="25"/>
      <c r="I114" s="25"/>
    </row>
    <row r="115" spans="1:9" ht="15.75" hidden="1" thickBot="1">
      <c r="A115" s="79" t="s">
        <v>115</v>
      </c>
      <c r="B115" s="20" t="s">
        <v>116</v>
      </c>
      <c r="C115" s="22" t="s">
        <v>112</v>
      </c>
      <c r="D115" s="25"/>
      <c r="E115" s="25"/>
      <c r="F115" s="25"/>
      <c r="G115" s="25"/>
      <c r="H115" s="25"/>
      <c r="I115" s="25"/>
    </row>
    <row r="116" spans="1:9" ht="15" hidden="1">
      <c r="A116" s="97"/>
      <c r="B116" s="99" t="s">
        <v>117</v>
      </c>
      <c r="C116" s="101" t="s">
        <v>112</v>
      </c>
      <c r="D116" s="25"/>
      <c r="E116" s="25"/>
      <c r="F116" s="25"/>
      <c r="G116" s="25"/>
      <c r="H116" s="25"/>
      <c r="I116" s="25"/>
    </row>
    <row r="117" spans="1:9" ht="15.75" hidden="1" thickBot="1">
      <c r="A117" s="98"/>
      <c r="B117" s="100"/>
      <c r="C117" s="102"/>
      <c r="D117" s="25"/>
      <c r="E117" s="25"/>
      <c r="F117" s="25"/>
      <c r="G117" s="25"/>
      <c r="H117" s="25"/>
      <c r="I117" s="25"/>
    </row>
    <row r="118" spans="1:9" ht="15" hidden="1">
      <c r="A118" s="97"/>
      <c r="B118" s="99" t="s">
        <v>118</v>
      </c>
      <c r="C118" s="101" t="s">
        <v>112</v>
      </c>
      <c r="D118" s="25"/>
      <c r="E118" s="25"/>
      <c r="F118" s="25"/>
      <c r="G118" s="25"/>
      <c r="H118" s="25"/>
      <c r="I118" s="25"/>
    </row>
    <row r="119" spans="1:9" ht="15.75" hidden="1" thickBot="1">
      <c r="A119" s="98"/>
      <c r="B119" s="100"/>
      <c r="C119" s="102"/>
      <c r="D119" s="25"/>
      <c r="E119" s="25"/>
      <c r="F119" s="25"/>
      <c r="G119" s="25"/>
      <c r="H119" s="25"/>
      <c r="I119" s="25"/>
    </row>
    <row r="120" spans="1:9" ht="15" hidden="1">
      <c r="A120" s="97"/>
      <c r="B120" s="99" t="s">
        <v>119</v>
      </c>
      <c r="C120" s="101" t="s">
        <v>112</v>
      </c>
      <c r="D120" s="25"/>
      <c r="E120" s="25"/>
      <c r="F120" s="25"/>
      <c r="G120" s="25"/>
      <c r="H120" s="25"/>
      <c r="I120" s="25"/>
    </row>
    <row r="121" spans="1:9" ht="15.75" hidden="1" thickBot="1">
      <c r="A121" s="98"/>
      <c r="B121" s="100"/>
      <c r="C121" s="102"/>
      <c r="D121" s="25"/>
      <c r="E121" s="25"/>
      <c r="F121" s="25"/>
      <c r="G121" s="25"/>
      <c r="H121" s="25"/>
      <c r="I121" s="25"/>
    </row>
    <row r="122" spans="1:9" ht="15" hidden="1">
      <c r="A122" s="97"/>
      <c r="B122" s="99" t="s">
        <v>120</v>
      </c>
      <c r="C122" s="101" t="s">
        <v>112</v>
      </c>
      <c r="D122" s="25"/>
      <c r="E122" s="25"/>
      <c r="F122" s="25"/>
      <c r="G122" s="25"/>
      <c r="H122" s="25"/>
      <c r="I122" s="25"/>
    </row>
    <row r="123" spans="1:9" ht="15.75" hidden="1" thickBot="1">
      <c r="A123" s="98"/>
      <c r="B123" s="100"/>
      <c r="C123" s="102"/>
      <c r="D123" s="25"/>
      <c r="E123" s="25"/>
      <c r="F123" s="25"/>
      <c r="G123" s="25"/>
      <c r="H123" s="25"/>
      <c r="I123" s="25"/>
    </row>
    <row r="124" spans="1:9" ht="30.75" hidden="1" thickBot="1">
      <c r="A124" s="79" t="s">
        <v>121</v>
      </c>
      <c r="B124" s="20" t="s">
        <v>122</v>
      </c>
      <c r="C124" s="22" t="s">
        <v>112</v>
      </c>
      <c r="D124" s="25"/>
      <c r="E124" s="25"/>
      <c r="F124" s="25"/>
      <c r="G124" s="25"/>
      <c r="H124" s="25"/>
      <c r="I124" s="25"/>
    </row>
    <row r="125" spans="1:9" ht="30.75" hidden="1" thickBot="1">
      <c r="A125" s="79" t="s">
        <v>27</v>
      </c>
      <c r="B125" s="20" t="s">
        <v>123</v>
      </c>
      <c r="C125" s="23"/>
      <c r="D125" s="25"/>
      <c r="E125" s="25"/>
      <c r="F125" s="25"/>
      <c r="G125" s="25"/>
      <c r="H125" s="25"/>
      <c r="I125" s="25"/>
    </row>
    <row r="126" spans="1:9" ht="30.75" hidden="1" thickBot="1">
      <c r="A126" s="79" t="s">
        <v>28</v>
      </c>
      <c r="B126" s="20" t="s">
        <v>124</v>
      </c>
      <c r="C126" s="22" t="s">
        <v>125</v>
      </c>
      <c r="D126" s="25"/>
      <c r="E126" s="25"/>
      <c r="F126" s="25"/>
      <c r="G126" s="25"/>
      <c r="H126" s="25"/>
      <c r="I126" s="25"/>
    </row>
    <row r="127" spans="1:9" ht="30.75" hidden="1" thickBot="1">
      <c r="A127" s="79" t="s">
        <v>126</v>
      </c>
      <c r="B127" s="20" t="s">
        <v>127</v>
      </c>
      <c r="C127" s="22" t="s">
        <v>128</v>
      </c>
      <c r="D127" s="25"/>
      <c r="E127" s="25"/>
      <c r="F127" s="25"/>
      <c r="G127" s="25"/>
      <c r="H127" s="25"/>
      <c r="I127" s="25"/>
    </row>
    <row r="128" spans="1:9" ht="30.75" hidden="1" thickBot="1">
      <c r="A128" s="79" t="s">
        <v>129</v>
      </c>
      <c r="B128" s="20" t="s">
        <v>130</v>
      </c>
      <c r="C128" s="22" t="s">
        <v>131</v>
      </c>
      <c r="D128" s="25"/>
      <c r="E128" s="25"/>
      <c r="F128" s="25"/>
      <c r="G128" s="25"/>
      <c r="H128" s="25"/>
      <c r="I128" s="25"/>
    </row>
    <row r="129" spans="1:9" ht="30.75" hidden="1" thickBot="1">
      <c r="A129" s="77"/>
      <c r="B129" s="20" t="s">
        <v>132</v>
      </c>
      <c r="C129" s="22" t="s">
        <v>131</v>
      </c>
      <c r="D129" s="25"/>
      <c r="E129" s="25"/>
      <c r="F129" s="25"/>
      <c r="G129" s="25"/>
      <c r="H129" s="25"/>
      <c r="I129" s="25"/>
    </row>
    <row r="130" spans="1:9" ht="30.75" hidden="1" thickBot="1">
      <c r="A130" s="77"/>
      <c r="B130" s="20" t="s">
        <v>133</v>
      </c>
      <c r="C130" s="22" t="s">
        <v>131</v>
      </c>
      <c r="D130" s="25"/>
      <c r="E130" s="25"/>
      <c r="F130" s="25"/>
      <c r="G130" s="25"/>
      <c r="H130" s="25"/>
      <c r="I130" s="25"/>
    </row>
    <row r="132" spans="3:9" ht="15.75">
      <c r="C132" s="96" t="s">
        <v>90</v>
      </c>
      <c r="D132" s="96"/>
      <c r="E132" s="96"/>
      <c r="F132" s="96"/>
      <c r="G132" s="96"/>
      <c r="H132" s="96"/>
      <c r="I132" s="96"/>
    </row>
  </sheetData>
  <sheetProtection/>
  <mergeCells count="38">
    <mergeCell ref="B36:F36"/>
    <mergeCell ref="B7:C7"/>
    <mergeCell ref="C14:G14"/>
    <mergeCell ref="C15:F15"/>
    <mergeCell ref="B18:B19"/>
    <mergeCell ref="B20:B21"/>
    <mergeCell ref="B22:B23"/>
    <mergeCell ref="B24:B25"/>
    <mergeCell ref="B26:B27"/>
    <mergeCell ref="B28:B29"/>
    <mergeCell ref="B30:B31"/>
    <mergeCell ref="B32:B33"/>
    <mergeCell ref="B76:F76"/>
    <mergeCell ref="B77:F77"/>
    <mergeCell ref="B78:F78"/>
    <mergeCell ref="B79:F79"/>
    <mergeCell ref="D88:E88"/>
    <mergeCell ref="F88:G88"/>
    <mergeCell ref="H88:I88"/>
    <mergeCell ref="A108:A109"/>
    <mergeCell ref="B108:B109"/>
    <mergeCell ref="C108:C109"/>
    <mergeCell ref="A110:A111"/>
    <mergeCell ref="B110:B111"/>
    <mergeCell ref="C110:C111"/>
    <mergeCell ref="A116:A117"/>
    <mergeCell ref="B116:B117"/>
    <mergeCell ref="C116:C117"/>
    <mergeCell ref="A118:A119"/>
    <mergeCell ref="B118:B119"/>
    <mergeCell ref="C118:C119"/>
    <mergeCell ref="C132:I132"/>
    <mergeCell ref="A120:A121"/>
    <mergeCell ref="B120:B121"/>
    <mergeCell ref="C120:C121"/>
    <mergeCell ref="A122:A123"/>
    <mergeCell ref="B122:B123"/>
    <mergeCell ref="C122:C123"/>
  </mergeCells>
  <hyperlinks>
    <hyperlink ref="B47" r:id="rId1" display="sub_10222"/>
    <hyperlink ref="B48" r:id="rId2" display="sub_10222"/>
    <hyperlink ref="B49" r:id="rId3" display="sub_10223"/>
    <hyperlink ref="B50" r:id="rId4" display="sub_10223"/>
    <hyperlink ref="B51" r:id="rId5" display="sub_10223"/>
    <hyperlink ref="B52" r:id="rId6" display="sub_10223"/>
    <hyperlink ref="B53" r:id="rId7" display="sub_10223"/>
    <hyperlink ref="B54" r:id="rId8" display="sub_10224"/>
    <hyperlink ref="B66" r:id="rId9" display="sub_10223"/>
    <hyperlink ref="B67" r:id="rId10" display="sub_10223"/>
    <hyperlink ref="F88" r:id="rId11" display="sub_10511"/>
    <hyperlink ref="C28" r:id="rId12" display="ooores2003@mail.ru"/>
  </hyperlinks>
  <printOptions/>
  <pageMargins left="0.7" right="0.7" top="0.75" bottom="0.75" header="0.3" footer="0.3"/>
  <pageSetup horizontalDpi="180" verticalDpi="180" orientation="portrait" paperSize="9" r:id="rId16"/>
  <drawing r:id="rId15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2016-04-21T06:38:41Z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