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35" windowHeight="4815" activeTab="0"/>
  </bookViews>
  <sheets>
    <sheet name="2020" sheetId="1" r:id="rId1"/>
    <sheet name="2020 (2)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<sst xmlns="http://schemas.openxmlformats.org/spreadsheetml/2006/main" count="21" uniqueCount="16">
  <si>
    <t>Дата</t>
  </si>
  <si>
    <t>Потреблено кВт/ч</t>
  </si>
  <si>
    <t>Цена за еденицу</t>
  </si>
  <si>
    <t>Сумма руб. без НДС</t>
  </si>
  <si>
    <t>ГОД</t>
  </si>
  <si>
    <t>О закупке потерь за 2020 год</t>
  </si>
  <si>
    <t xml:space="preserve"> Объем потребления электроэнергии и объем потерь по Тындинскому и Зейскому районам </t>
  </si>
  <si>
    <t>Наименование</t>
  </si>
  <si>
    <t>Объем потребления  (получено)ЭЭ МО кВт</t>
  </si>
  <si>
    <r>
      <t xml:space="preserve">Потери Тында в рублях  (цена меняется ежемесячно </t>
    </r>
    <r>
      <rPr>
        <b/>
        <sz val="10"/>
        <rFont val="Times New Roman"/>
        <family val="1"/>
      </rPr>
      <t>)</t>
    </r>
  </si>
  <si>
    <t xml:space="preserve">Потери Тында в тысячах  кВт/ч  </t>
  </si>
  <si>
    <t>Потери Тында в %</t>
  </si>
  <si>
    <t>Факт</t>
  </si>
  <si>
    <t xml:space="preserve">2020 год </t>
  </si>
  <si>
    <t xml:space="preserve">План </t>
  </si>
  <si>
    <t xml:space="preserve">2021 год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</si>
</sst>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0.000"/>
    <numFmt numFmtId="174" formatCode="#,##0.000"/>
    <numFmt numFmtId="175" formatCode="#,##0.0000"/>
    <numFmt numFmtId="176" formatCode="0.0"/>
    <numFmt numFmtId="177" formatCode="0.00000000000"/>
    <numFmt numFmtId="178" formatCode="#,##0.00000000000"/>
    <numFmt numFmtId="179" formatCode="#,##0.00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14" fontId="0" fillId="0" borderId="11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18" fillId="33" borderId="10" xfId="0" applyFont="1" applyFill="1" applyBorder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left" wrapText="1"/>
    </xf>
    <xf numFmtId="0" fontId="18" fillId="33" borderId="10" xfId="0" applyFont="1" applyFill="1" applyBorder="1" applyAlignment="1">
      <alignment horizontal="left" wrapText="1"/>
    </xf>
    <xf numFmtId="0" fontId="18" fillId="33" borderId="10" xfId="0" applyFont="1" applyFill="1" applyBorder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/>
    </xf>
    <xf numFmtId="3" fontId="18" fillId="33" borderId="10" xfId="0" applyNumberFormat="1" applyFont="1" applyFill="1" applyBorder="1" applyAlignment="1">
      <alignment horizontal="center"/>
    </xf>
    <xf numFmtId="178" fontId="18" fillId="33" borderId="10" xfId="0" applyNumberFormat="1" applyFont="1" applyFill="1" applyBorder="1" applyAlignment="1">
      <alignment horizontal="center"/>
    </xf>
    <xf numFmtId="10" fontId="18" fillId="33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3" fontId="18" fillId="33" borderId="10" xfId="0" applyNumberFormat="1" applyFont="1" applyFill="1" applyBorder="1" applyAlignment="1">
      <alignment/>
    </xf>
    <xf numFmtId="10" fontId="18" fillId="33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.%2019%20&#1075;)%20&#1072;&#1073;&#1079;&#1072;&#1094;%203%20objem%20poterj%20za%202020%20g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_квартал"/>
      <sheetName val="Расход_полугодие"/>
      <sheetName val="соб. нужд._квартал"/>
      <sheetName val="соб. нужд._полугодие"/>
      <sheetName val="2020 г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A13" sqref="A13:B13"/>
    </sheetView>
  </sheetViews>
  <sheetFormatPr defaultColWidth="9.140625" defaultRowHeight="15"/>
  <cols>
    <col min="1" max="1" width="3.140625" style="0" customWidth="1"/>
    <col min="2" max="2" width="45.140625" style="0" customWidth="1"/>
    <col min="3" max="3" width="17.7109375" style="0" customWidth="1"/>
    <col min="4" max="4" width="16.140625" style="0" customWidth="1"/>
    <col min="5" max="5" width="15.28125" style="0" customWidth="1"/>
  </cols>
  <sheetData>
    <row r="1" spans="2:4" ht="15" customHeight="1">
      <c r="B1" s="15" t="s">
        <v>6</v>
      </c>
      <c r="C1" s="15"/>
      <c r="D1" s="15"/>
    </row>
    <row r="2" spans="2:4" ht="15">
      <c r="B2" s="16"/>
      <c r="C2" s="16"/>
      <c r="D2" s="16"/>
    </row>
    <row r="3" spans="1:4" ht="15" customHeight="1">
      <c r="A3" s="12"/>
      <c r="B3" s="3" t="s">
        <v>7</v>
      </c>
      <c r="C3" s="21" t="s">
        <v>12</v>
      </c>
      <c r="D3" s="26" t="s">
        <v>14</v>
      </c>
    </row>
    <row r="4" spans="1:4" ht="15" customHeight="1">
      <c r="A4" s="13"/>
      <c r="B4" s="17"/>
      <c r="C4" s="22" t="s">
        <v>13</v>
      </c>
      <c r="D4" s="22" t="s">
        <v>13</v>
      </c>
    </row>
    <row r="5" spans="1:4" ht="18.75" customHeight="1">
      <c r="A5" s="13"/>
      <c r="B5" s="18" t="s">
        <v>8</v>
      </c>
      <c r="C5" s="23">
        <v>63895855</v>
      </c>
      <c r="D5" s="27">
        <v>67000000</v>
      </c>
    </row>
    <row r="6" spans="1:4" ht="21.75" customHeight="1">
      <c r="A6" s="14"/>
      <c r="B6" s="19" t="s">
        <v>9</v>
      </c>
      <c r="C6" s="24">
        <v>2.5796158419348645</v>
      </c>
      <c r="D6" s="27"/>
    </row>
    <row r="7" spans="1:4" ht="20.25" customHeight="1">
      <c r="A7" s="14"/>
      <c r="B7" s="20" t="s">
        <v>10</v>
      </c>
      <c r="C7" s="23">
        <v>7565223</v>
      </c>
      <c r="D7" s="27">
        <v>8558600</v>
      </c>
    </row>
    <row r="8" spans="1:4" ht="18.75" customHeight="1">
      <c r="A8" s="14"/>
      <c r="B8" s="20" t="s">
        <v>11</v>
      </c>
      <c r="C8" s="25">
        <v>0.11839927644758803</v>
      </c>
      <c r="D8" s="28">
        <v>0.1277</v>
      </c>
    </row>
    <row r="9" spans="1:4" ht="15">
      <c r="A9" s="13"/>
      <c r="B9" s="17"/>
      <c r="C9" s="22"/>
      <c r="D9" s="22" t="s">
        <v>15</v>
      </c>
    </row>
    <row r="10" spans="1:4" ht="13.5" customHeight="1">
      <c r="A10" s="13"/>
      <c r="B10" s="18" t="s">
        <v>8</v>
      </c>
      <c r="C10" s="23"/>
      <c r="D10" s="27">
        <v>65500000</v>
      </c>
    </row>
    <row r="11" spans="1:4" ht="18.75" customHeight="1">
      <c r="A11" s="14"/>
      <c r="B11" s="19" t="s">
        <v>9</v>
      </c>
      <c r="C11" s="23"/>
      <c r="D11" s="27"/>
    </row>
    <row r="12" spans="1:4" ht="15.75" customHeight="1">
      <c r="A12" s="14"/>
      <c r="B12" s="20" t="s">
        <v>10</v>
      </c>
      <c r="C12" s="23"/>
      <c r="D12" s="27">
        <v>8236648</v>
      </c>
    </row>
    <row r="13" spans="1:4" ht="18" customHeight="1">
      <c r="A13" s="14"/>
      <c r="B13" s="20" t="s">
        <v>11</v>
      </c>
      <c r="C13" s="25"/>
      <c r="D13" s="28">
        <v>0.1277</v>
      </c>
    </row>
  </sheetData>
  <sheetProtection/>
  <mergeCells count="1">
    <mergeCell ref="B1:D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6"/>
  <sheetViews>
    <sheetView zoomScalePageLayoutView="0" workbookViewId="0" topLeftCell="A1">
      <selection activeCell="D16" sqref="D16"/>
    </sheetView>
  </sheetViews>
  <sheetFormatPr defaultColWidth="9.140625" defaultRowHeight="15"/>
  <cols>
    <col min="2" max="2" width="11.28125" style="0" customWidth="1"/>
    <col min="3" max="3" width="17.7109375" style="0" customWidth="1"/>
    <col min="4" max="4" width="16.140625" style="0" customWidth="1"/>
    <col min="5" max="5" width="15.28125" style="0" customWidth="1"/>
  </cols>
  <sheetData>
    <row r="1" spans="2:5" ht="15">
      <c r="B1" s="11" t="s">
        <v>5</v>
      </c>
      <c r="C1" s="11"/>
      <c r="D1" s="11"/>
      <c r="E1" s="11"/>
    </row>
    <row r="3" spans="2:5" ht="30">
      <c r="B3" s="1" t="s">
        <v>0</v>
      </c>
      <c r="C3" s="1" t="s">
        <v>1</v>
      </c>
      <c r="D3" s="3" t="s">
        <v>2</v>
      </c>
      <c r="E3" s="3" t="s">
        <v>3</v>
      </c>
    </row>
    <row r="4" spans="2:5" ht="15">
      <c r="B4" s="10">
        <v>43861</v>
      </c>
      <c r="C4" s="6">
        <v>997063</v>
      </c>
      <c r="D4" s="8">
        <v>2.57299</v>
      </c>
      <c r="E4" s="4">
        <f>C4*D4</f>
        <v>2565433.12837</v>
      </c>
    </row>
    <row r="5" spans="2:5" ht="15">
      <c r="B5" s="10">
        <v>43890</v>
      </c>
      <c r="C5" s="6">
        <v>860403</v>
      </c>
      <c r="D5" s="8">
        <v>2.57368</v>
      </c>
      <c r="E5" s="4">
        <f aca="true" t="shared" si="0" ref="E5:E15">C5*D5</f>
        <v>2214401.99304</v>
      </c>
    </row>
    <row r="6" spans="2:5" ht="15">
      <c r="B6" s="10">
        <v>43921</v>
      </c>
      <c r="C6" s="6">
        <v>833553</v>
      </c>
      <c r="D6" s="8">
        <v>2.51925</v>
      </c>
      <c r="E6" s="4">
        <f t="shared" si="0"/>
        <v>2099928.39525</v>
      </c>
    </row>
    <row r="7" spans="2:5" ht="15">
      <c r="B7" s="7">
        <v>43951</v>
      </c>
      <c r="C7" s="6">
        <v>623848</v>
      </c>
      <c r="D7" s="8">
        <v>2.55762</v>
      </c>
      <c r="E7" s="4">
        <f t="shared" si="0"/>
        <v>1595566.12176</v>
      </c>
    </row>
    <row r="8" spans="2:5" ht="15">
      <c r="B8" s="9">
        <v>43982</v>
      </c>
      <c r="C8" s="6">
        <v>419124</v>
      </c>
      <c r="D8" s="8">
        <v>2.47604</v>
      </c>
      <c r="E8" s="4">
        <f t="shared" si="0"/>
        <v>1037767.7889599999</v>
      </c>
    </row>
    <row r="9" spans="2:5" ht="15">
      <c r="B9" s="7">
        <v>44012</v>
      </c>
      <c r="C9" s="6">
        <v>312156</v>
      </c>
      <c r="D9" s="8">
        <v>2.32394</v>
      </c>
      <c r="E9" s="4">
        <f t="shared" si="0"/>
        <v>725431.81464</v>
      </c>
    </row>
    <row r="10" spans="2:5" ht="15">
      <c r="B10" s="9">
        <v>44043</v>
      </c>
      <c r="C10" s="6">
        <v>320428</v>
      </c>
      <c r="D10" s="8">
        <v>2.56073</v>
      </c>
      <c r="E10" s="4">
        <f t="shared" si="0"/>
        <v>820529.59244</v>
      </c>
    </row>
    <row r="11" spans="2:5" ht="15">
      <c r="B11" s="9">
        <v>44074</v>
      </c>
      <c r="C11" s="6">
        <v>360844</v>
      </c>
      <c r="D11" s="8">
        <v>2.61308</v>
      </c>
      <c r="E11" s="4">
        <f t="shared" si="0"/>
        <v>942914.2395200001</v>
      </c>
    </row>
    <row r="12" spans="2:5" ht="15">
      <c r="B12" s="10">
        <v>44104</v>
      </c>
      <c r="C12" s="6">
        <v>409370</v>
      </c>
      <c r="D12" s="8">
        <v>2.51922</v>
      </c>
      <c r="E12" s="4">
        <f t="shared" si="0"/>
        <v>1031293.0913999999</v>
      </c>
    </row>
    <row r="13" spans="2:5" ht="15">
      <c r="B13" s="9">
        <v>44135</v>
      </c>
      <c r="C13" s="6">
        <v>703479</v>
      </c>
      <c r="D13" s="8">
        <v>2.51466</v>
      </c>
      <c r="E13" s="4">
        <f t="shared" si="0"/>
        <v>1769010.50214</v>
      </c>
    </row>
    <row r="14" spans="2:5" ht="15">
      <c r="B14" s="9">
        <v>44165</v>
      </c>
      <c r="C14" s="6">
        <v>701946</v>
      </c>
      <c r="D14" s="8">
        <v>2.74502</v>
      </c>
      <c r="E14" s="4">
        <f t="shared" si="0"/>
        <v>1926855.8089199997</v>
      </c>
    </row>
    <row r="15" spans="2:5" ht="15">
      <c r="B15" s="10">
        <v>44196</v>
      </c>
      <c r="C15" s="6">
        <v>1023009</v>
      </c>
      <c r="D15" s="8">
        <v>2.72357</v>
      </c>
      <c r="E15" s="4">
        <f t="shared" si="0"/>
        <v>2786236.62213</v>
      </c>
    </row>
    <row r="16" spans="2:5" ht="15">
      <c r="B16" s="1" t="s">
        <v>4</v>
      </c>
      <c r="C16" s="2">
        <f>SUM(C4:C15)</f>
        <v>7565223</v>
      </c>
      <c r="D16" s="5">
        <f>E16/C16</f>
        <v>2.5796158419348645</v>
      </c>
      <c r="E16" s="4">
        <f>SUM(E4:E15)</f>
        <v>19515369.09857</v>
      </c>
    </row>
  </sheetData>
  <sheetProtection/>
  <mergeCells count="1">
    <mergeCell ref="B1:E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133</cp:lastModifiedBy>
  <dcterms:created xsi:type="dcterms:W3CDTF">2013-05-22T05:07:05Z</dcterms:created>
  <dcterms:modified xsi:type="dcterms:W3CDTF">2021-05-18T07:10:46Z</dcterms:modified>
  <cp:category/>
  <cp:version/>
  <cp:contentType/>
  <cp:contentStatus/>
</cp:coreProperties>
</file>