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<sst xmlns="http://schemas.openxmlformats.org/spreadsheetml/2006/main" count="64" uniqueCount="41">
  <si>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№</t>
  </si>
  <si>
    <t>Аварийные отключения и их причина</t>
  </si>
  <si>
    <t>Журнал учета текущей информации о прекращении передачи электрической энергии для потребителей услуг</t>
  </si>
  <si>
    <t>Мероприятия по их устранению</t>
  </si>
  <si>
    <t>Обьем недопоставленной эл.энергии (час)</t>
  </si>
  <si>
    <t>Ответственные за аварийное оключение</t>
  </si>
  <si>
    <t>ООО РЭС</t>
  </si>
  <si>
    <t>Формы</t>
  </si>
  <si>
    <t>Объём недопоставленной электроэнергии кВт/ч</t>
  </si>
  <si>
    <t>Обход с осмотром ВЛ</t>
  </si>
  <si>
    <t>Вырубка поросли</t>
  </si>
  <si>
    <t>Обход с осмотром ВЛ, нарушений не обнаружено</t>
  </si>
  <si>
    <t>Замена кабельной муфты</t>
  </si>
  <si>
    <t xml:space="preserve">01.10.2016 г.  14:34 с. Усть-Нюкжа на ПС-220 "Юктали" отключился Ф№19-10 кВ от ТО, на ВЛ-10 кВ лежали ветки деревьев. Напряжение подано в 16:24.   </t>
  </si>
  <si>
    <t xml:space="preserve">02.10.2016 г. 08:00 п. Верхнезейск на РППЦ-АБ "Верхнезейск" отключился Ф№6-10 кВ от ТО, причина не выяснена (порывы ветра).  Напряжение подано в 11:45. </t>
  </si>
  <si>
    <t xml:space="preserve">04.10.2016 г. 08:40 п. Агробам на ПС-35/10 "Опорная" отключился Ф№7-10 кВ от МТЗ, поврежден трансформатор на КТП "Агробам". Напряжение подано в 11:11.  </t>
  </si>
  <si>
    <t>Замена трансформатора</t>
  </si>
  <si>
    <t xml:space="preserve">07.10.2016 г. 09:47 п. Тунгала на РППЦ-АБ откл. Ф№8-10 кВ от МТЗ, деревья лежали на проводах ВЛ. Питание переведено на Ф№7-10 кВ. Напряжение подано в 10:20.  </t>
  </si>
  <si>
    <t xml:space="preserve">15.10.2016 г. 11:52 с. Первомайское, на ПС-220 "Тында" отключился Ф№24-10 кВ от ТО, причина не выяснена. Напряжение подано в 17:05. </t>
  </si>
  <si>
    <t>18.10.2016 г. 12:05 п. Верхнезейск, на РППЦ-АБ отключился Ф№5-10 кВ от ТО, пробило кабельную муфту яч. №1 Т-2 ТП№97</t>
  </si>
  <si>
    <t>18.10.2016 г. 14:40 п. Хвойный, на ПС-35/10 отключился Ф. "Хвойный" - 10 кВ "земля в сети", упало дерево на ВЛ-10 кВ.  Напряжение подано в 17:00.</t>
  </si>
  <si>
    <t>20.10.2016 г. 13:30 п. Хвойный, на ПС-35/10 отключился Ф. "Хвойный" - 10 кВ "земля в сети", упало дерево на ВЛ-10 кВ.  Напряжение подано в 16:00.</t>
  </si>
  <si>
    <t>21.10.2016 г. 17:00 п. Верхнезейск, на РППЦ-АБ отключился Ф№5-10 кВ от ТО, касание деревьев проводов ВЛ-10 кВ. питание переведено на Ф№6-10 кВ. Напряжение подано в 18:00.</t>
  </si>
  <si>
    <t>Вырубка поросли, испытание высоковольтных вставок и трансформатора на ТП№82</t>
  </si>
  <si>
    <t>22.10.2016 г. 06:30 п. Хвойный, на ПС-35/10 отключился Ф. "Хвойный" - 10 кВ, упало дерево на ВЛ-10 кВ.  Напряжение подано в 16:40.</t>
  </si>
  <si>
    <t>Обход с осмотром ВЛ-10 кВ, вырубка поросли</t>
  </si>
  <si>
    <t xml:space="preserve">23.10.2016 г. 14:27 п. Агробам, на ПС-35/10 "Опорная" отключился Ф№7-10 кВ от МТЗ, причина не выяснена. Напряжение подано в 17:14.   </t>
  </si>
  <si>
    <t>Обход с осмотром ВЛ-10 кВ</t>
  </si>
  <si>
    <t>26.10.2016 г. 15:01 п. Хвойный, на ПС-35/10 отключился Ф. "Хвойный" - 10 кВ "земля в сети", причина не выяснена.  Напряжение подано в 16:30.</t>
  </si>
  <si>
    <t xml:space="preserve">27.10.2016 г. 17:05 п. Хвойный, на ПС-35/10 отключился Ф. "Хвойный" - 10 кВ, схлест проводов ВЛ-10 кВ. Напряжение подано 28.10.2016 г. в 18:30. </t>
  </si>
  <si>
    <t xml:space="preserve">29.10.2016 г. в 10:16 с. Соловьевск, на КТП№3 (Ф№9-10 кВ ПС-35/10 "Соловьевск") отгорела "0" шина от тр-ра на с.ш.0,4 кВ (ослаблены контакты соединений). Напряжение подано в 14:30. </t>
  </si>
  <si>
    <t>Обход с осмотром ВЛ, КТП , замена шпильки проходного изолятора, ремонт шины</t>
  </si>
  <si>
    <t>11.11.2016 г. 18:30 с. Соловьевск, на КТП№2 (Ф№9 ПС-35/6 "Соловьевск") сгорела высоковольтная вставка фазы "А". Напряжение подано в 19:35.</t>
  </si>
  <si>
    <t>Замена высоковольтной вставки</t>
  </si>
  <si>
    <t>04.12.2016 г. 04:00 п. Хвойный, на ПС-35/10 отключился Ф. "Хвойный" - 10 кВ, причина не выяснена. Напряжение подано 09:30.</t>
  </si>
  <si>
    <t>07.12.2016 г. 09:45 п. Хвойный, на ПС-35/10 отключился Ф. "Хвойный" - 10 кВ, обрыв провода СИП. Напряжение подано 15:00.</t>
  </si>
  <si>
    <t xml:space="preserve">Обход с осмотром ВЛ, монтаж провода </t>
  </si>
  <si>
    <t xml:space="preserve">21.12.2016 г .19:25 - с. Соловьевск на КТП№2 сгорела высоковольтная вставка 6 кВ. Напряжение подано в 20:40. </t>
  </si>
  <si>
    <t>Замена вставки предохранителя</t>
  </si>
  <si>
    <r>
      <t xml:space="preserve">  электросетевой организации за IV</t>
    </r>
    <r>
      <rPr>
        <b/>
        <sz val="9"/>
        <color indexed="8"/>
        <rFont val="Cambria"/>
        <family val="1"/>
      </rPr>
      <t xml:space="preserve"> квартал 2016 года.</t>
    </r>
  </si>
  <si>
    <r>
      <t>ИТОГО отключений за IV</t>
    </r>
    <r>
      <rPr>
        <b/>
        <sz val="9"/>
        <color indexed="8"/>
        <rFont val="Cambria"/>
        <family val="1"/>
      </rPr>
      <t xml:space="preserve"> квартал 2016 г. по ООО "РЭС" (ч)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</si>
</sst>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 indent="1"/>
    </xf>
    <xf numFmtId="0" fontId="37" fillId="33" borderId="0" xfId="0" applyFont="1" applyFill="1" applyAlignment="1">
      <alignment horizontal="center" vertical="center" wrapText="1"/>
    </xf>
    <xf numFmtId="2" fontId="37" fillId="0" borderId="0" xfId="0" applyNumberFormat="1" applyFont="1" applyAlignment="1">
      <alignment horizontal="left" vertical="center" wrapText="1" indent="1"/>
    </xf>
    <xf numFmtId="2" fontId="37" fillId="0" borderId="0" xfId="0" applyNumberFormat="1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38" fillId="0" borderId="16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2" fontId="38" fillId="33" borderId="18" xfId="0" applyNumberFormat="1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173" fontId="37" fillId="33" borderId="0" xfId="0" applyNumberFormat="1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0" fillId="33" borderId="0" xfId="0" applyFill="1" applyAlignment="1">
      <alignment/>
    </xf>
    <xf numFmtId="2" fontId="38" fillId="33" borderId="20" xfId="0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2" fontId="38" fillId="33" borderId="0" xfId="0" applyNumberFormat="1" applyFont="1" applyFill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178" fontId="37" fillId="33" borderId="0" xfId="0" applyNumberFormat="1" applyFont="1" applyFill="1" applyBorder="1" applyAlignment="1">
      <alignment horizontal="left" vertical="center" wrapText="1" indent="1"/>
    </xf>
    <xf numFmtId="2" fontId="38" fillId="33" borderId="14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2" fontId="38" fillId="0" borderId="2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left" vertical="center" wrapText="1"/>
    </xf>
    <xf numFmtId="0" fontId="37" fillId="33" borderId="25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2" fontId="37" fillId="33" borderId="14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2" fontId="37" fillId="33" borderId="20" xfId="0" applyNumberFormat="1" applyFont="1" applyFill="1" applyBorder="1" applyAlignment="1">
      <alignment horizontal="center" vertical="center" wrapText="1"/>
    </xf>
    <xf numFmtId="2" fontId="37" fillId="33" borderId="25" xfId="0" applyNumberFormat="1" applyFont="1" applyFill="1" applyBorder="1" applyAlignment="1">
      <alignment horizontal="center" vertical="center" wrapText="1"/>
    </xf>
    <xf numFmtId="2" fontId="37" fillId="33" borderId="26" xfId="0" applyNumberFormat="1" applyFont="1" applyFill="1" applyBorder="1" applyAlignment="1">
      <alignment horizontal="center" vertical="center" wrapText="1"/>
    </xf>
    <xf numFmtId="22" fontId="37" fillId="33" borderId="20" xfId="0" applyNumberFormat="1" applyFont="1" applyFill="1" applyBorder="1" applyAlignment="1">
      <alignment horizontal="left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2" fontId="37" fillId="33" borderId="18" xfId="0" applyNumberFormat="1" applyFont="1" applyFill="1" applyBorder="1" applyAlignment="1">
      <alignment horizontal="center" vertical="center" wrapText="1"/>
    </xf>
    <xf numFmtId="2" fontId="37" fillId="33" borderId="27" xfId="0" applyNumberFormat="1" applyFont="1" applyFill="1" applyBorder="1" applyAlignment="1">
      <alignment horizontal="center" vertical="center" wrapText="1"/>
    </xf>
    <xf numFmtId="2" fontId="37" fillId="33" borderId="28" xfId="0" applyNumberFormat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37" fillId="33" borderId="28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90" zoomScaleNormal="90" zoomScalePageLayoutView="0" workbookViewId="0" topLeftCell="A16">
      <selection activeCell="A2" sqref="A2:P2"/>
    </sheetView>
  </sheetViews>
  <sheetFormatPr defaultColWidth="9.140625" defaultRowHeight="15"/>
  <cols>
    <col min="1" max="1" width="5.28125" style="0" customWidth="1"/>
    <col min="6" max="6" width="12.7109375" style="0" customWidth="1"/>
    <col min="8" max="8" width="7.7109375" style="0" customWidth="1"/>
    <col min="9" max="9" width="7.57421875" style="0" customWidth="1"/>
    <col min="10" max="10" width="16.8515625" style="0" customWidth="1"/>
    <col min="11" max="11" width="7.28125" style="0" customWidth="1"/>
    <col min="12" max="12" width="7.421875" style="0" customWidth="1"/>
    <col min="13" max="14" width="6.00390625" style="0" customWidth="1"/>
    <col min="15" max="15" width="6.7109375" style="0" customWidth="1"/>
    <col min="16" max="16" width="10.7109375" style="0" customWidth="1"/>
    <col min="17" max="17" width="11.8515625" style="0" customWidth="1"/>
    <col min="18" max="18" width="4.57421875" style="0" customWidth="1"/>
    <col min="19" max="19" width="6.421875" style="0" customWidth="1"/>
    <col min="20" max="20" width="9.8515625" style="0" customWidth="1"/>
  </cols>
  <sheetData>
    <row r="1" spans="1:19" ht="15">
      <c r="A1" s="2"/>
      <c r="B1" s="1"/>
      <c r="C1" s="1"/>
      <c r="D1" s="1"/>
      <c r="E1" s="1"/>
      <c r="F1" s="1"/>
      <c r="G1" s="59" t="s">
        <v>7</v>
      </c>
      <c r="H1" s="59"/>
      <c r="I1" s="1"/>
      <c r="J1" s="1"/>
      <c r="K1" s="1"/>
      <c r="L1" s="1"/>
      <c r="M1" s="1"/>
      <c r="N1" s="1"/>
      <c r="O1" s="1"/>
      <c r="P1" s="1"/>
      <c r="Q1" s="3"/>
      <c r="R1" s="1"/>
      <c r="S1" s="1"/>
    </row>
    <row r="2" spans="1:19" ht="1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"/>
      <c r="R2" s="1"/>
      <c r="S2" s="1"/>
    </row>
    <row r="3" spans="1:19" ht="15.75" customHeight="1" thickBot="1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"/>
      <c r="R3" s="1"/>
      <c r="S3" s="1"/>
    </row>
    <row r="4" spans="1:19" ht="48" customHeight="1">
      <c r="A4" s="5" t="s">
        <v>0</v>
      </c>
      <c r="B4" s="60" t="s">
        <v>1</v>
      </c>
      <c r="C4" s="61"/>
      <c r="D4" s="61"/>
      <c r="E4" s="61"/>
      <c r="F4" s="62"/>
      <c r="G4" s="60" t="s">
        <v>4</v>
      </c>
      <c r="H4" s="61"/>
      <c r="I4" s="62"/>
      <c r="J4" s="10" t="s">
        <v>8</v>
      </c>
      <c r="K4" s="60" t="s">
        <v>3</v>
      </c>
      <c r="L4" s="61"/>
      <c r="M4" s="61"/>
      <c r="N4" s="61"/>
      <c r="O4" s="62"/>
      <c r="P4" s="6" t="s">
        <v>5</v>
      </c>
      <c r="Q4" s="4"/>
      <c r="R4" s="1"/>
      <c r="S4" s="1"/>
    </row>
    <row r="5" spans="1:19" ht="15">
      <c r="A5" s="7">
        <v>1</v>
      </c>
      <c r="B5" s="53">
        <v>2</v>
      </c>
      <c r="C5" s="54"/>
      <c r="D5" s="54"/>
      <c r="E5" s="54"/>
      <c r="F5" s="55"/>
      <c r="G5" s="53">
        <v>3</v>
      </c>
      <c r="H5" s="54"/>
      <c r="I5" s="55"/>
      <c r="J5" s="9">
        <v>4</v>
      </c>
      <c r="K5" s="53">
        <v>5</v>
      </c>
      <c r="L5" s="54"/>
      <c r="M5" s="54"/>
      <c r="N5" s="54"/>
      <c r="O5" s="55"/>
      <c r="P5" s="8">
        <v>6</v>
      </c>
      <c r="Q5" s="3"/>
      <c r="R5" s="1"/>
      <c r="S5" s="1"/>
    </row>
    <row r="6" spans="1:19" s="18" customFormat="1" ht="39.75" customHeight="1">
      <c r="A6" s="13">
        <v>1</v>
      </c>
      <c r="B6" s="56" t="s">
        <v>13</v>
      </c>
      <c r="C6" s="57"/>
      <c r="D6" s="57"/>
      <c r="E6" s="57"/>
      <c r="F6" s="58"/>
      <c r="G6" s="50">
        <v>1.8334</v>
      </c>
      <c r="H6" s="51"/>
      <c r="I6" s="52"/>
      <c r="J6" s="14"/>
      <c r="K6" s="47" t="s">
        <v>10</v>
      </c>
      <c r="L6" s="48"/>
      <c r="M6" s="48"/>
      <c r="N6" s="48"/>
      <c r="O6" s="49"/>
      <c r="P6" s="15" t="s">
        <v>6</v>
      </c>
      <c r="Q6" s="16"/>
      <c r="R6" s="17"/>
      <c r="S6" s="17"/>
    </row>
    <row r="7" spans="1:19" s="18" customFormat="1" ht="39.75" customHeight="1">
      <c r="A7" s="13">
        <f>A6+1</f>
        <v>2</v>
      </c>
      <c r="B7" s="35" t="s">
        <v>14</v>
      </c>
      <c r="C7" s="36"/>
      <c r="D7" s="36"/>
      <c r="E7" s="36"/>
      <c r="F7" s="37"/>
      <c r="G7" s="43">
        <v>3.75</v>
      </c>
      <c r="H7" s="44"/>
      <c r="I7" s="45"/>
      <c r="J7" s="19"/>
      <c r="K7" s="47" t="s">
        <v>9</v>
      </c>
      <c r="L7" s="48"/>
      <c r="M7" s="48"/>
      <c r="N7" s="48"/>
      <c r="O7" s="49"/>
      <c r="P7" s="20" t="s">
        <v>6</v>
      </c>
      <c r="Q7" s="16"/>
      <c r="R7" s="17"/>
      <c r="S7" s="17"/>
    </row>
    <row r="8" spans="1:19" s="18" customFormat="1" ht="39.75" customHeight="1">
      <c r="A8" s="13">
        <f aca="true" t="shared" si="0" ref="A8:A23">A7+1</f>
        <v>3</v>
      </c>
      <c r="B8" s="35" t="s">
        <v>15</v>
      </c>
      <c r="C8" s="36"/>
      <c r="D8" s="36"/>
      <c r="E8" s="36"/>
      <c r="F8" s="37"/>
      <c r="G8" s="43">
        <v>2.5167</v>
      </c>
      <c r="H8" s="44"/>
      <c r="I8" s="45"/>
      <c r="J8" s="19"/>
      <c r="K8" s="40" t="s">
        <v>16</v>
      </c>
      <c r="L8" s="41"/>
      <c r="M8" s="41"/>
      <c r="N8" s="41"/>
      <c r="O8" s="42"/>
      <c r="P8" s="20" t="s">
        <v>6</v>
      </c>
      <c r="Q8" s="16"/>
      <c r="R8" s="17"/>
      <c r="S8" s="17"/>
    </row>
    <row r="9" spans="1:19" s="18" customFormat="1" ht="39.75" customHeight="1">
      <c r="A9" s="13">
        <f t="shared" si="0"/>
        <v>4</v>
      </c>
      <c r="B9" s="56" t="s">
        <v>17</v>
      </c>
      <c r="C9" s="57"/>
      <c r="D9" s="57"/>
      <c r="E9" s="57"/>
      <c r="F9" s="58"/>
      <c r="G9" s="50">
        <v>0.55</v>
      </c>
      <c r="H9" s="51"/>
      <c r="I9" s="52"/>
      <c r="J9" s="14"/>
      <c r="K9" s="47" t="s">
        <v>23</v>
      </c>
      <c r="L9" s="48"/>
      <c r="M9" s="48"/>
      <c r="N9" s="48"/>
      <c r="O9" s="49"/>
      <c r="P9" s="15" t="s">
        <v>6</v>
      </c>
      <c r="Q9" s="16"/>
      <c r="R9" s="17"/>
      <c r="S9" s="17"/>
    </row>
    <row r="10" spans="1:19" s="18" customFormat="1" ht="39.75" customHeight="1">
      <c r="A10" s="13">
        <f t="shared" si="0"/>
        <v>5</v>
      </c>
      <c r="B10" s="35" t="s">
        <v>18</v>
      </c>
      <c r="C10" s="36"/>
      <c r="D10" s="36"/>
      <c r="E10" s="36"/>
      <c r="F10" s="37"/>
      <c r="G10" s="43">
        <v>5.2167</v>
      </c>
      <c r="H10" s="44"/>
      <c r="I10" s="45"/>
      <c r="J10" s="19"/>
      <c r="K10" s="47" t="s">
        <v>9</v>
      </c>
      <c r="L10" s="48"/>
      <c r="M10" s="48"/>
      <c r="N10" s="48"/>
      <c r="O10" s="49"/>
      <c r="P10" s="20" t="s">
        <v>6</v>
      </c>
      <c r="Q10" s="16"/>
      <c r="R10" s="17"/>
      <c r="S10" s="17"/>
    </row>
    <row r="11" spans="1:19" s="18" customFormat="1" ht="39.75" customHeight="1">
      <c r="A11" s="13">
        <f t="shared" si="0"/>
        <v>6</v>
      </c>
      <c r="B11" s="35" t="s">
        <v>19</v>
      </c>
      <c r="C11" s="36"/>
      <c r="D11" s="36"/>
      <c r="E11" s="36"/>
      <c r="F11" s="37"/>
      <c r="G11" s="43">
        <v>0.95</v>
      </c>
      <c r="H11" s="44"/>
      <c r="I11" s="45"/>
      <c r="J11" s="19"/>
      <c r="K11" s="47" t="s">
        <v>12</v>
      </c>
      <c r="L11" s="48"/>
      <c r="M11" s="48"/>
      <c r="N11" s="48"/>
      <c r="O11" s="49"/>
      <c r="P11" s="20" t="s">
        <v>6</v>
      </c>
      <c r="Q11" s="16"/>
      <c r="R11" s="17"/>
      <c r="S11" s="17"/>
    </row>
    <row r="12" spans="1:19" s="18" customFormat="1" ht="39" customHeight="1">
      <c r="A12" s="13">
        <f t="shared" si="0"/>
        <v>7</v>
      </c>
      <c r="B12" s="35" t="s">
        <v>20</v>
      </c>
      <c r="C12" s="36"/>
      <c r="D12" s="36"/>
      <c r="E12" s="36"/>
      <c r="F12" s="37"/>
      <c r="G12" s="43">
        <v>2.3334</v>
      </c>
      <c r="H12" s="44"/>
      <c r="I12" s="45"/>
      <c r="J12" s="19"/>
      <c r="K12" s="47" t="s">
        <v>10</v>
      </c>
      <c r="L12" s="48"/>
      <c r="M12" s="48"/>
      <c r="N12" s="48"/>
      <c r="O12" s="49"/>
      <c r="P12" s="20" t="s">
        <v>6</v>
      </c>
      <c r="Q12" s="16"/>
      <c r="R12" s="17"/>
      <c r="S12" s="17"/>
    </row>
    <row r="13" spans="1:19" s="18" customFormat="1" ht="39" customHeight="1">
      <c r="A13" s="13">
        <f t="shared" si="0"/>
        <v>8</v>
      </c>
      <c r="B13" s="35" t="s">
        <v>21</v>
      </c>
      <c r="C13" s="36"/>
      <c r="D13" s="36"/>
      <c r="E13" s="36"/>
      <c r="F13" s="37"/>
      <c r="G13" s="43">
        <v>2.5</v>
      </c>
      <c r="H13" s="44"/>
      <c r="I13" s="45"/>
      <c r="J13" s="14"/>
      <c r="K13" s="47" t="s">
        <v>10</v>
      </c>
      <c r="L13" s="48"/>
      <c r="M13" s="48"/>
      <c r="N13" s="48"/>
      <c r="O13" s="49"/>
      <c r="P13" s="15" t="s">
        <v>6</v>
      </c>
      <c r="Q13" s="16"/>
      <c r="R13" s="17"/>
      <c r="S13" s="17"/>
    </row>
    <row r="14" spans="1:19" s="18" customFormat="1" ht="46.5" customHeight="1">
      <c r="A14" s="13">
        <f t="shared" si="0"/>
        <v>9</v>
      </c>
      <c r="B14" s="35" t="s">
        <v>22</v>
      </c>
      <c r="C14" s="36"/>
      <c r="D14" s="36"/>
      <c r="E14" s="36"/>
      <c r="F14" s="37"/>
      <c r="G14" s="50">
        <v>1</v>
      </c>
      <c r="H14" s="51"/>
      <c r="I14" s="52"/>
      <c r="J14" s="14"/>
      <c r="K14" s="47" t="s">
        <v>10</v>
      </c>
      <c r="L14" s="48"/>
      <c r="M14" s="48"/>
      <c r="N14" s="48"/>
      <c r="O14" s="49"/>
      <c r="P14" s="15" t="s">
        <v>6</v>
      </c>
      <c r="Q14" s="16"/>
      <c r="R14" s="17"/>
      <c r="S14" s="17"/>
    </row>
    <row r="15" spans="1:19" s="18" customFormat="1" ht="38.25" customHeight="1">
      <c r="A15" s="13">
        <f t="shared" si="0"/>
        <v>10</v>
      </c>
      <c r="B15" s="35" t="s">
        <v>24</v>
      </c>
      <c r="C15" s="36"/>
      <c r="D15" s="36"/>
      <c r="E15" s="36"/>
      <c r="F15" s="37"/>
      <c r="G15" s="43">
        <v>10.1667</v>
      </c>
      <c r="H15" s="44"/>
      <c r="I15" s="45"/>
      <c r="J15" s="19"/>
      <c r="K15" s="40" t="s">
        <v>25</v>
      </c>
      <c r="L15" s="41"/>
      <c r="M15" s="41"/>
      <c r="N15" s="41"/>
      <c r="O15" s="42"/>
      <c r="P15" s="20" t="s">
        <v>6</v>
      </c>
      <c r="Q15" s="16"/>
      <c r="R15" s="17"/>
      <c r="S15" s="17"/>
    </row>
    <row r="16" spans="1:19" s="18" customFormat="1" ht="38.25" customHeight="1">
      <c r="A16" s="13">
        <f t="shared" si="0"/>
        <v>11</v>
      </c>
      <c r="B16" s="35" t="s">
        <v>26</v>
      </c>
      <c r="C16" s="36"/>
      <c r="D16" s="36"/>
      <c r="E16" s="36"/>
      <c r="F16" s="37"/>
      <c r="G16" s="43">
        <v>2.7834</v>
      </c>
      <c r="H16" s="44"/>
      <c r="I16" s="45"/>
      <c r="J16" s="19"/>
      <c r="K16" s="47" t="s">
        <v>27</v>
      </c>
      <c r="L16" s="48"/>
      <c r="M16" s="48"/>
      <c r="N16" s="48"/>
      <c r="O16" s="49"/>
      <c r="P16" s="15" t="s">
        <v>6</v>
      </c>
      <c r="Q16" s="16"/>
      <c r="R16" s="17"/>
      <c r="S16" s="17"/>
    </row>
    <row r="17" spans="1:20" s="18" customFormat="1" ht="36" customHeight="1">
      <c r="A17" s="13">
        <f t="shared" si="0"/>
        <v>12</v>
      </c>
      <c r="B17" s="35" t="s">
        <v>28</v>
      </c>
      <c r="C17" s="36"/>
      <c r="D17" s="36"/>
      <c r="E17" s="36"/>
      <c r="F17" s="37"/>
      <c r="G17" s="43">
        <v>1.4834</v>
      </c>
      <c r="H17" s="44"/>
      <c r="I17" s="45"/>
      <c r="J17" s="19"/>
      <c r="K17" s="47" t="s">
        <v>11</v>
      </c>
      <c r="L17" s="48"/>
      <c r="M17" s="48"/>
      <c r="N17" s="48"/>
      <c r="O17" s="49"/>
      <c r="P17" s="15" t="s">
        <v>6</v>
      </c>
      <c r="Q17" s="21"/>
      <c r="R17" s="22"/>
      <c r="S17" s="22"/>
      <c r="T17" s="23"/>
    </row>
    <row r="18" spans="1:16" s="18" customFormat="1" ht="37.5" customHeight="1">
      <c r="A18" s="13">
        <f t="shared" si="0"/>
        <v>13</v>
      </c>
      <c r="B18" s="35" t="s">
        <v>29</v>
      </c>
      <c r="C18" s="36"/>
      <c r="D18" s="36"/>
      <c r="E18" s="36"/>
      <c r="F18" s="37"/>
      <c r="G18" s="43">
        <v>25.4166</v>
      </c>
      <c r="H18" s="44"/>
      <c r="I18" s="45"/>
      <c r="J18" s="19"/>
      <c r="K18" s="47" t="s">
        <v>9</v>
      </c>
      <c r="L18" s="48"/>
      <c r="M18" s="48"/>
      <c r="N18" s="48"/>
      <c r="O18" s="49"/>
      <c r="P18" s="15" t="s">
        <v>6</v>
      </c>
    </row>
    <row r="19" spans="1:16" s="18" customFormat="1" ht="51.75" customHeight="1">
      <c r="A19" s="13">
        <f t="shared" si="0"/>
        <v>14</v>
      </c>
      <c r="B19" s="35" t="s">
        <v>30</v>
      </c>
      <c r="C19" s="36"/>
      <c r="D19" s="36"/>
      <c r="E19" s="36"/>
      <c r="F19" s="37"/>
      <c r="G19" s="43">
        <v>4.2334</v>
      </c>
      <c r="H19" s="44"/>
      <c r="I19" s="45"/>
      <c r="J19" s="19"/>
      <c r="K19" s="47" t="s">
        <v>31</v>
      </c>
      <c r="L19" s="48"/>
      <c r="M19" s="48"/>
      <c r="N19" s="48"/>
      <c r="O19" s="49"/>
      <c r="P19" s="20" t="s">
        <v>6</v>
      </c>
    </row>
    <row r="20" spans="1:16" s="18" customFormat="1" ht="39" customHeight="1">
      <c r="A20" s="13">
        <f t="shared" si="0"/>
        <v>15</v>
      </c>
      <c r="B20" s="46" t="s">
        <v>32</v>
      </c>
      <c r="C20" s="36"/>
      <c r="D20" s="36"/>
      <c r="E20" s="36"/>
      <c r="F20" s="37"/>
      <c r="G20" s="43">
        <v>1.0834</v>
      </c>
      <c r="H20" s="44"/>
      <c r="I20" s="45"/>
      <c r="J20" s="19"/>
      <c r="K20" s="47" t="s">
        <v>33</v>
      </c>
      <c r="L20" s="48"/>
      <c r="M20" s="48"/>
      <c r="N20" s="48"/>
      <c r="O20" s="49"/>
      <c r="P20" s="20" t="s">
        <v>6</v>
      </c>
    </row>
    <row r="21" spans="1:16" s="18" customFormat="1" ht="36.75" customHeight="1">
      <c r="A21" s="13">
        <f t="shared" si="0"/>
        <v>16</v>
      </c>
      <c r="B21" s="35" t="s">
        <v>34</v>
      </c>
      <c r="C21" s="36"/>
      <c r="D21" s="36"/>
      <c r="E21" s="36"/>
      <c r="F21" s="37"/>
      <c r="G21" s="38">
        <v>5.5</v>
      </c>
      <c r="H21" s="38"/>
      <c r="I21" s="38"/>
      <c r="J21" s="24"/>
      <c r="K21" s="39" t="s">
        <v>9</v>
      </c>
      <c r="L21" s="39"/>
      <c r="M21" s="39"/>
      <c r="N21" s="39"/>
      <c r="O21" s="39"/>
      <c r="P21" s="25" t="s">
        <v>6</v>
      </c>
    </row>
    <row r="22" spans="1:16" s="18" customFormat="1" ht="39.75" customHeight="1">
      <c r="A22" s="13">
        <f t="shared" si="0"/>
        <v>17</v>
      </c>
      <c r="B22" s="35" t="s">
        <v>35</v>
      </c>
      <c r="C22" s="36"/>
      <c r="D22" s="36"/>
      <c r="E22" s="36"/>
      <c r="F22" s="37"/>
      <c r="G22" s="38">
        <v>5.25</v>
      </c>
      <c r="H22" s="38"/>
      <c r="I22" s="38"/>
      <c r="J22" s="24"/>
      <c r="K22" s="39" t="s">
        <v>36</v>
      </c>
      <c r="L22" s="39"/>
      <c r="M22" s="39"/>
      <c r="N22" s="39"/>
      <c r="O22" s="39"/>
      <c r="P22" s="25" t="s">
        <v>6</v>
      </c>
    </row>
    <row r="23" spans="1:16" s="18" customFormat="1" ht="36" customHeight="1">
      <c r="A23" s="13">
        <f t="shared" si="0"/>
        <v>18</v>
      </c>
      <c r="B23" s="35" t="s">
        <v>37</v>
      </c>
      <c r="C23" s="36"/>
      <c r="D23" s="36"/>
      <c r="E23" s="36"/>
      <c r="F23" s="37"/>
      <c r="G23" s="38">
        <v>1.25</v>
      </c>
      <c r="H23" s="38"/>
      <c r="I23" s="38"/>
      <c r="J23" s="24"/>
      <c r="K23" s="39" t="s">
        <v>38</v>
      </c>
      <c r="L23" s="39"/>
      <c r="M23" s="39"/>
      <c r="N23" s="39"/>
      <c r="O23" s="39"/>
      <c r="P23" s="25" t="s">
        <v>6</v>
      </c>
    </row>
    <row r="24" spans="1:16" ht="15.75" thickBot="1">
      <c r="A24" s="26" t="s">
        <v>40</v>
      </c>
      <c r="B24" s="27"/>
      <c r="C24" s="27"/>
      <c r="D24" s="27"/>
      <c r="E24" s="27"/>
      <c r="F24" s="28"/>
      <c r="G24" s="29">
        <f>SUM(G6:G23)</f>
        <v>77.81710000000001</v>
      </c>
      <c r="H24" s="30"/>
      <c r="I24" s="31"/>
      <c r="J24" s="11">
        <f>SUM(J6:J23)</f>
        <v>0</v>
      </c>
      <c r="K24" s="32"/>
      <c r="L24" s="33"/>
      <c r="M24" s="33"/>
      <c r="N24" s="33"/>
      <c r="O24" s="34"/>
      <c r="P24" s="12"/>
    </row>
  </sheetData>
  <sheetProtection/>
  <mergeCells count="66">
    <mergeCell ref="K17:O17"/>
    <mergeCell ref="G14:I14"/>
    <mergeCell ref="B13:F13"/>
    <mergeCell ref="K14:O14"/>
    <mergeCell ref="G15:I15"/>
    <mergeCell ref="K15:O15"/>
    <mergeCell ref="B16:F16"/>
    <mergeCell ref="G16:I16"/>
    <mergeCell ref="K16:O16"/>
    <mergeCell ref="B15:F15"/>
    <mergeCell ref="K9:O9"/>
    <mergeCell ref="K10:O10"/>
    <mergeCell ref="G13:I13"/>
    <mergeCell ref="K13:O13"/>
    <mergeCell ref="G12:I12"/>
    <mergeCell ref="B11:F11"/>
    <mergeCell ref="G11:I11"/>
    <mergeCell ref="K11:O11"/>
    <mergeCell ref="G1:H1"/>
    <mergeCell ref="B4:F4"/>
    <mergeCell ref="G4:I4"/>
    <mergeCell ref="K4:O4"/>
    <mergeCell ref="A2:P2"/>
    <mergeCell ref="A3:P3"/>
    <mergeCell ref="B5:F5"/>
    <mergeCell ref="G5:I5"/>
    <mergeCell ref="K5:O5"/>
    <mergeCell ref="B9:F9"/>
    <mergeCell ref="B10:F10"/>
    <mergeCell ref="G7:I7"/>
    <mergeCell ref="B6:F6"/>
    <mergeCell ref="B7:F7"/>
    <mergeCell ref="G6:I6"/>
    <mergeCell ref="G10:I10"/>
    <mergeCell ref="G17:I17"/>
    <mergeCell ref="B12:F12"/>
    <mergeCell ref="K12:O12"/>
    <mergeCell ref="B14:F14"/>
    <mergeCell ref="G9:I9"/>
    <mergeCell ref="K6:O6"/>
    <mergeCell ref="K7:O7"/>
    <mergeCell ref="B8:F8"/>
    <mergeCell ref="G8:I8"/>
    <mergeCell ref="K8:O8"/>
    <mergeCell ref="B20:F20"/>
    <mergeCell ref="G20:I20"/>
    <mergeCell ref="K20:O20"/>
    <mergeCell ref="B17:F17"/>
    <mergeCell ref="B18:F18"/>
    <mergeCell ref="G18:I18"/>
    <mergeCell ref="K18:O18"/>
    <mergeCell ref="B19:F19"/>
    <mergeCell ref="G19:I19"/>
    <mergeCell ref="K19:O19"/>
    <mergeCell ref="B21:F21"/>
    <mergeCell ref="G21:I21"/>
    <mergeCell ref="K21:O21"/>
    <mergeCell ref="B22:F22"/>
    <mergeCell ref="G22:I22"/>
    <mergeCell ref="K22:O22"/>
    <mergeCell ref="B23:F23"/>
    <mergeCell ref="G23:I23"/>
    <mergeCell ref="K23:O23"/>
    <mergeCell ref="A24:F24"/>
    <mergeCell ref="G24:I24"/>
    <mergeCell ref="K24:O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2017-01-11T04:27:20Z</dcterms:modified>
  <cp:category/>
  <cp:version/>
  <cp:contentType/>
  <cp:contentStatus/>
</cp:coreProperties>
</file>