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квартал" sheetId="1" r:id="rId1"/>
    <sheet name="1 квартал (2)" sheetId="2" r:id="rId2"/>
  </sheets>
  <definedNames/>
  <calcPr fullCalcOnLoad="1"/>
</workbook>
</file>

<file path=xl/sharedStrings.xml><?xml version="1.0" encoding="utf-8"?>
<sst xmlns="http://schemas.openxmlformats.org/spreadsheetml/2006/main" count="44" uniqueCount="20">
  <si>
    <t>№</t>
  </si>
  <si>
    <t>Аварийные отключения и их причина</t>
  </si>
  <si>
    <t>Журнал учета текущей информации о прекращении передачи электрической энергии для потребителей услуг</t>
  </si>
  <si>
    <t>Мероприятия по их устранению</t>
  </si>
  <si>
    <t>Обьем недопоставленной эл.энергии (час)</t>
  </si>
  <si>
    <t>Ответственные за аварийное оключение</t>
  </si>
  <si>
    <t>ООО РЭС</t>
  </si>
  <si>
    <t>Формы</t>
  </si>
  <si>
    <t>Объём недопоставленной электроэнергии кВт/ч</t>
  </si>
  <si>
    <t>Осмотр КЛ</t>
  </si>
  <si>
    <r>
      <t xml:space="preserve">  электросетевой организации за I</t>
    </r>
    <r>
      <rPr>
        <b/>
        <sz val="9"/>
        <color indexed="8"/>
        <rFont val="Cambria"/>
        <family val="1"/>
      </rPr>
      <t xml:space="preserve"> квартал 2017 год.</t>
    </r>
  </si>
  <si>
    <t>замена изолятора на опоре 252</t>
  </si>
  <si>
    <t>осмотр ВЛ, замена опоры</t>
  </si>
  <si>
    <t xml:space="preserve">6. 27.03.2017 г. в п. Аносовский в 12:34 п. Аносовский на ПС-35/10 отключился Ф№2-10 кВ от МТЗ с глубокой просадкой, </t>
  </si>
  <si>
    <t>Осмотр ВЛ</t>
  </si>
  <si>
    <r>
      <t>ИТОГО отключений за I</t>
    </r>
    <r>
      <rPr>
        <b/>
        <sz val="9"/>
        <color indexed="8"/>
        <rFont val="Cambria"/>
        <family val="1"/>
      </rPr>
      <t xml:space="preserve"> квартал 2017 г. по ООО "РЭС" (ч)</t>
    </r>
  </si>
  <si>
    <t>01.02.2017г в п. Усть-Уркима в 10:11 ПС-35/6 ОАО «Прииск Соловьевский» ВЛ-10 кВ Ф.№16 КТП-1 ВЛ-0,4 кВ Из за натяжения провода произошел излом опорного изолятора Р6 опора 252 фаза А</t>
  </si>
  <si>
    <t>28.03.2017 в п. Янкан в 14:46 ПС-35/6 " отключился МВ-6 ВЛ-6 кВ Ф. №11" от МТЗ (от КТП-2 ВЛ-0,4 кВ сгнила и упала опора)</t>
  </si>
  <si>
    <t>28.03.2017 в п. Янкан в 14:46 ПС-35/6 " отключился МВ-6 ВЛ-6 кВ Ф. №11 от МТЗ (от КТП-2 ВЛ-0,4 кВ сгнила и упала опора)</t>
  </si>
  <si>
    <t>25.03.2017 г в п. Маревая в 11:00 ПС-35/10 кВ МВ-10 КЛ-10 Ф №10, причина не выяснена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</si>
</sst>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 indent="1"/>
    </xf>
    <xf numFmtId="0" fontId="37" fillId="33" borderId="0" xfId="0" applyFont="1" applyFill="1" applyAlignment="1">
      <alignment horizontal="center" vertical="center" wrapText="1"/>
    </xf>
    <xf numFmtId="2" fontId="37" fillId="0" borderId="0" xfId="0" applyNumberFormat="1" applyFont="1" applyAlignment="1">
      <alignment horizontal="left" vertical="center" wrapText="1" indent="1"/>
    </xf>
    <xf numFmtId="2" fontId="37" fillId="0" borderId="0" xfId="0" applyNumberFormat="1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" fontId="38" fillId="0" borderId="16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173" fontId="37" fillId="0" borderId="0" xfId="0" applyNumberFormat="1" applyFont="1" applyAlignment="1">
      <alignment horizontal="left" vertical="center" wrapText="1" indent="1"/>
    </xf>
    <xf numFmtId="0" fontId="38" fillId="0" borderId="0" xfId="0" applyFont="1" applyAlignment="1">
      <alignment horizontal="center" vertical="center" wrapText="1"/>
    </xf>
    <xf numFmtId="2" fontId="38" fillId="0" borderId="20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2" fontId="37" fillId="0" borderId="14" xfId="0" applyNumberFormat="1" applyFont="1" applyBorder="1" applyAlignment="1">
      <alignment horizontal="center" vertical="center" wrapText="1"/>
    </xf>
    <xf numFmtId="2" fontId="37" fillId="0" borderId="16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1" fontId="37" fillId="0" borderId="0" xfId="0" applyNumberFormat="1" applyFont="1" applyAlignment="1">
      <alignment horizontal="left" vertical="center" wrapText="1" inden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 wrapText="1"/>
    </xf>
    <xf numFmtId="0" fontId="37" fillId="34" borderId="16" xfId="0" applyFont="1" applyFill="1" applyBorder="1" applyAlignment="1">
      <alignment horizontal="left" vertical="center" wrapText="1"/>
    </xf>
    <xf numFmtId="0" fontId="37" fillId="34" borderId="29" xfId="0" applyFont="1" applyFill="1" applyBorder="1" applyAlignment="1">
      <alignment horizontal="left" vertical="center" wrapText="1"/>
    </xf>
    <xf numFmtId="0" fontId="37" fillId="34" borderId="30" xfId="0" applyFont="1" applyFill="1" applyBorder="1" applyAlignment="1">
      <alignment horizontal="left" vertical="center" wrapText="1"/>
    </xf>
    <xf numFmtId="0" fontId="37" fillId="34" borderId="14" xfId="0" applyFont="1" applyFill="1" applyBorder="1" applyAlignment="1">
      <alignment horizontal="left" vertical="center" wrapText="1"/>
    </xf>
    <xf numFmtId="0" fontId="37" fillId="34" borderId="22" xfId="0" applyFont="1" applyFill="1" applyBorder="1" applyAlignment="1">
      <alignment horizontal="left" vertical="center" wrapText="1"/>
    </xf>
    <xf numFmtId="0" fontId="37" fillId="34" borderId="23" xfId="0" applyFont="1" applyFill="1" applyBorder="1" applyAlignment="1">
      <alignment horizontal="left" vertical="center" wrapText="1"/>
    </xf>
    <xf numFmtId="0" fontId="37" fillId="35" borderId="14" xfId="0" applyFont="1" applyFill="1" applyBorder="1" applyAlignment="1">
      <alignment horizontal="left" vertical="center" wrapText="1"/>
    </xf>
    <xf numFmtId="0" fontId="37" fillId="35" borderId="22" xfId="0" applyFont="1" applyFill="1" applyBorder="1" applyAlignment="1">
      <alignment horizontal="left" vertical="center" wrapText="1"/>
    </xf>
    <xf numFmtId="0" fontId="37" fillId="35" borderId="2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28125" style="0" customWidth="1"/>
    <col min="6" max="6" width="12.7109375" style="0" customWidth="1"/>
    <col min="7" max="7" width="15.28125" style="0" customWidth="1"/>
    <col min="8" max="8" width="16.8515625" style="0" customWidth="1"/>
    <col min="9" max="9" width="22.2812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3" ht="15">
      <c r="A1" s="2"/>
      <c r="B1" s="1"/>
      <c r="C1" s="1"/>
      <c r="D1" s="1"/>
      <c r="E1" s="1"/>
      <c r="F1" s="1"/>
      <c r="G1" s="24" t="s">
        <v>7</v>
      </c>
      <c r="H1" s="1"/>
      <c r="I1" s="1"/>
      <c r="J1" s="1"/>
      <c r="K1" s="3"/>
      <c r="L1" s="1"/>
      <c r="M1" s="1"/>
    </row>
    <row r="2" spans="1:13" ht="15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18"/>
      <c r="K2" s="3"/>
      <c r="L2" s="1"/>
      <c r="M2" s="1"/>
    </row>
    <row r="3" spans="1:13" ht="15.75" customHeight="1" thickBo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18"/>
      <c r="K3" s="3"/>
      <c r="L3" s="1"/>
      <c r="M3" s="1"/>
    </row>
    <row r="4" spans="1:13" ht="48" customHeight="1">
      <c r="A4" s="5" t="s">
        <v>0</v>
      </c>
      <c r="B4" s="44" t="s">
        <v>1</v>
      </c>
      <c r="C4" s="45"/>
      <c r="D4" s="45"/>
      <c r="E4" s="45"/>
      <c r="F4" s="46"/>
      <c r="G4" s="25" t="s">
        <v>4</v>
      </c>
      <c r="H4" s="12" t="s">
        <v>8</v>
      </c>
      <c r="I4" s="25" t="s">
        <v>3</v>
      </c>
      <c r="J4" s="6" t="s">
        <v>5</v>
      </c>
      <c r="K4" s="4"/>
      <c r="L4" s="1"/>
      <c r="M4" s="1"/>
    </row>
    <row r="5" spans="1:13" ht="15">
      <c r="A5" s="7">
        <v>1</v>
      </c>
      <c r="B5" s="37">
        <v>2</v>
      </c>
      <c r="C5" s="38"/>
      <c r="D5" s="38"/>
      <c r="E5" s="38"/>
      <c r="F5" s="39"/>
      <c r="G5" s="23">
        <v>3</v>
      </c>
      <c r="H5" s="10">
        <v>4</v>
      </c>
      <c r="I5" s="23">
        <v>5</v>
      </c>
      <c r="J5" s="8">
        <v>6</v>
      </c>
      <c r="K5" s="3"/>
      <c r="L5" s="1"/>
      <c r="M5" s="1"/>
    </row>
    <row r="6" spans="1:13" ht="60.75" customHeight="1">
      <c r="A6" s="13">
        <v>1</v>
      </c>
      <c r="B6" s="34" t="s">
        <v>16</v>
      </c>
      <c r="C6" s="35"/>
      <c r="D6" s="35"/>
      <c r="E6" s="35"/>
      <c r="F6" s="36"/>
      <c r="G6" s="26">
        <v>6.48</v>
      </c>
      <c r="H6" s="9">
        <v>1.5158571428571428</v>
      </c>
      <c r="I6" s="27" t="s">
        <v>11</v>
      </c>
      <c r="J6" s="14" t="s">
        <v>6</v>
      </c>
      <c r="K6" s="17"/>
      <c r="L6" s="1"/>
      <c r="M6" s="1"/>
    </row>
    <row r="7" spans="1:13" ht="39.75" customHeight="1">
      <c r="A7" s="13">
        <v>2</v>
      </c>
      <c r="B7" s="34" t="s">
        <v>19</v>
      </c>
      <c r="C7" s="35"/>
      <c r="D7" s="35"/>
      <c r="E7" s="35"/>
      <c r="F7" s="36"/>
      <c r="G7" s="21">
        <v>0.5</v>
      </c>
      <c r="H7" s="9">
        <v>0.9406362007168458</v>
      </c>
      <c r="I7" s="27" t="s">
        <v>9</v>
      </c>
      <c r="J7" s="14" t="s">
        <v>6</v>
      </c>
      <c r="K7" s="17"/>
      <c r="L7" s="1"/>
      <c r="M7" s="1"/>
    </row>
    <row r="8" spans="1:13" ht="39.75" customHeight="1">
      <c r="A8" s="13">
        <v>3</v>
      </c>
      <c r="B8" s="47" t="s">
        <v>17</v>
      </c>
      <c r="C8" s="48"/>
      <c r="D8" s="48"/>
      <c r="E8" s="48"/>
      <c r="F8" s="49"/>
      <c r="G8" s="22">
        <v>2.73</v>
      </c>
      <c r="H8" s="11">
        <v>28.888157930107525</v>
      </c>
      <c r="I8" s="28" t="s">
        <v>12</v>
      </c>
      <c r="J8" s="15" t="s">
        <v>6</v>
      </c>
      <c r="K8" s="17"/>
      <c r="L8" s="1"/>
      <c r="M8" s="1"/>
    </row>
    <row r="9" spans="1:13" ht="54.75" customHeight="1">
      <c r="A9" s="13">
        <v>4</v>
      </c>
      <c r="B9" s="34" t="s">
        <v>13</v>
      </c>
      <c r="C9" s="35"/>
      <c r="D9" s="35"/>
      <c r="E9" s="35"/>
      <c r="F9" s="36"/>
      <c r="G9" s="22">
        <v>2.9</v>
      </c>
      <c r="H9" s="11">
        <v>2.1957885304659497</v>
      </c>
      <c r="I9" s="28" t="s">
        <v>14</v>
      </c>
      <c r="J9" s="15" t="s">
        <v>6</v>
      </c>
      <c r="K9" s="17"/>
      <c r="L9" s="1"/>
      <c r="M9" s="1"/>
    </row>
    <row r="10" spans="1:10" ht="15.75" thickBot="1">
      <c r="A10" s="40" t="s">
        <v>15</v>
      </c>
      <c r="B10" s="41"/>
      <c r="C10" s="41"/>
      <c r="D10" s="41"/>
      <c r="E10" s="41"/>
      <c r="F10" s="42"/>
      <c r="G10" s="19">
        <f>SUM(G6:G9)</f>
        <v>12.610000000000001</v>
      </c>
      <c r="H10" s="19">
        <f>SUM(H6:H9)</f>
        <v>33.54043980414746</v>
      </c>
      <c r="I10" s="20"/>
      <c r="J10" s="16"/>
    </row>
  </sheetData>
  <sheetProtection/>
  <mergeCells count="9">
    <mergeCell ref="B9:F9"/>
    <mergeCell ref="B5:F5"/>
    <mergeCell ref="B6:F6"/>
    <mergeCell ref="A10:F10"/>
    <mergeCell ref="A2:I2"/>
    <mergeCell ref="A3:I3"/>
    <mergeCell ref="B4:F4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28125" style="0" customWidth="1"/>
    <col min="6" max="6" width="12.7109375" style="0" customWidth="1"/>
    <col min="7" max="7" width="15.28125" style="0" customWidth="1"/>
    <col min="8" max="8" width="16.8515625" style="0" customWidth="1"/>
    <col min="9" max="9" width="22.2812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3" ht="15">
      <c r="A1" s="2"/>
      <c r="B1" s="1"/>
      <c r="C1" s="1"/>
      <c r="D1" s="1"/>
      <c r="E1" s="1"/>
      <c r="F1" s="1"/>
      <c r="G1" s="24" t="s">
        <v>7</v>
      </c>
      <c r="H1" s="1"/>
      <c r="I1" s="1"/>
      <c r="J1" s="1"/>
      <c r="K1" s="3"/>
      <c r="L1" s="1"/>
      <c r="M1" s="1"/>
    </row>
    <row r="2" spans="1:13" ht="15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29"/>
      <c r="K2" s="3"/>
      <c r="L2" s="1"/>
      <c r="M2" s="1"/>
    </row>
    <row r="3" spans="1:13" ht="15.75" customHeight="1" thickBo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29"/>
      <c r="K3" s="3"/>
      <c r="L3" s="1"/>
      <c r="M3" s="1"/>
    </row>
    <row r="4" spans="1:13" ht="48" customHeight="1">
      <c r="A4" s="5" t="s">
        <v>0</v>
      </c>
      <c r="B4" s="44" t="s">
        <v>1</v>
      </c>
      <c r="C4" s="45"/>
      <c r="D4" s="45"/>
      <c r="E4" s="45"/>
      <c r="F4" s="46"/>
      <c r="G4" s="30" t="s">
        <v>4</v>
      </c>
      <c r="H4" s="12" t="s">
        <v>8</v>
      </c>
      <c r="I4" s="30" t="s">
        <v>3</v>
      </c>
      <c r="J4" s="6" t="s">
        <v>5</v>
      </c>
      <c r="K4" s="4"/>
      <c r="L4" s="1"/>
      <c r="M4" s="1"/>
    </row>
    <row r="5" spans="1:13" ht="15">
      <c r="A5" s="7">
        <v>1</v>
      </c>
      <c r="B5" s="37">
        <v>2</v>
      </c>
      <c r="C5" s="38"/>
      <c r="D5" s="38"/>
      <c r="E5" s="38"/>
      <c r="F5" s="39"/>
      <c r="G5" s="31">
        <v>3</v>
      </c>
      <c r="H5" s="10">
        <v>4</v>
      </c>
      <c r="I5" s="31">
        <v>5</v>
      </c>
      <c r="J5" s="8">
        <v>6</v>
      </c>
      <c r="K5" s="3"/>
      <c r="L5" s="1"/>
      <c r="M5" s="1"/>
    </row>
    <row r="6" spans="1:13" ht="60.75" customHeight="1">
      <c r="A6" s="13">
        <v>1</v>
      </c>
      <c r="B6" s="56" t="s">
        <v>16</v>
      </c>
      <c r="C6" s="57"/>
      <c r="D6" s="57"/>
      <c r="E6" s="57"/>
      <c r="F6" s="58"/>
      <c r="G6" s="26">
        <v>6.48</v>
      </c>
      <c r="H6" s="32">
        <f>(K6/28/24)*G6/60</f>
        <v>1.5158571428571428</v>
      </c>
      <c r="I6" s="27" t="s">
        <v>11</v>
      </c>
      <c r="J6" s="14" t="s">
        <v>6</v>
      </c>
      <c r="K6" s="33">
        <v>9432</v>
      </c>
      <c r="L6" s="1"/>
      <c r="M6" s="1"/>
    </row>
    <row r="7" spans="1:13" ht="39.75" customHeight="1">
      <c r="A7" s="13">
        <v>2</v>
      </c>
      <c r="B7" s="53" t="s">
        <v>19</v>
      </c>
      <c r="C7" s="54"/>
      <c r="D7" s="54"/>
      <c r="E7" s="54"/>
      <c r="F7" s="55"/>
      <c r="G7" s="21">
        <v>0.5</v>
      </c>
      <c r="H7" s="32">
        <f>(K7/31/24)*G7/60</f>
        <v>0.9406362007168458</v>
      </c>
      <c r="I7" s="27" t="s">
        <v>9</v>
      </c>
      <c r="J7" s="14" t="s">
        <v>6</v>
      </c>
      <c r="K7" s="33">
        <v>83980</v>
      </c>
      <c r="L7" s="1"/>
      <c r="M7" s="1"/>
    </row>
    <row r="8" spans="1:13" ht="39.75" customHeight="1">
      <c r="A8" s="13">
        <v>3</v>
      </c>
      <c r="B8" s="50" t="s">
        <v>18</v>
      </c>
      <c r="C8" s="51"/>
      <c r="D8" s="51"/>
      <c r="E8" s="51"/>
      <c r="F8" s="52"/>
      <c r="G8" s="22">
        <v>2.73</v>
      </c>
      <c r="H8" s="32">
        <f>(K8/31/24)*G8/60</f>
        <v>28.888157930107525</v>
      </c>
      <c r="I8" s="28" t="s">
        <v>12</v>
      </c>
      <c r="J8" s="15" t="s">
        <v>6</v>
      </c>
      <c r="K8" s="33">
        <v>472369</v>
      </c>
      <c r="L8" s="1"/>
      <c r="M8" s="1"/>
    </row>
    <row r="9" spans="1:13" ht="54.75" customHeight="1">
      <c r="A9" s="13">
        <v>4</v>
      </c>
      <c r="B9" s="53" t="s">
        <v>13</v>
      </c>
      <c r="C9" s="54"/>
      <c r="D9" s="54"/>
      <c r="E9" s="54"/>
      <c r="F9" s="55"/>
      <c r="G9" s="22">
        <v>2.9</v>
      </c>
      <c r="H9" s="32">
        <f>(K9/31/24)*G9/60</f>
        <v>2.1957885304659497</v>
      </c>
      <c r="I9" s="28" t="s">
        <v>14</v>
      </c>
      <c r="J9" s="15" t="s">
        <v>6</v>
      </c>
      <c r="K9" s="33">
        <v>33800</v>
      </c>
      <c r="L9" s="1"/>
      <c r="M9" s="1"/>
    </row>
    <row r="10" spans="1:10" ht="15.75" thickBot="1">
      <c r="A10" s="40" t="s">
        <v>15</v>
      </c>
      <c r="B10" s="41"/>
      <c r="C10" s="41"/>
      <c r="D10" s="41"/>
      <c r="E10" s="41"/>
      <c r="F10" s="42"/>
      <c r="G10" s="19">
        <f>SUM(G6:G9)</f>
        <v>12.610000000000001</v>
      </c>
      <c r="H10" s="19">
        <f>SUM(H6:H9)</f>
        <v>33.54043980414746</v>
      </c>
      <c r="I10" s="20"/>
      <c r="J10" s="16"/>
    </row>
  </sheetData>
  <sheetProtection/>
  <mergeCells count="9">
    <mergeCell ref="B8:F8"/>
    <mergeCell ref="B9:F9"/>
    <mergeCell ref="A10:F10"/>
    <mergeCell ref="A2:I2"/>
    <mergeCell ref="A3:I3"/>
    <mergeCell ref="B4:F4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2017-04-10T03:52:19Z</dcterms:modified>
  <cp:category/>
  <cp:version/>
  <cp:contentType/>
  <cp:contentStatus/>
</cp:coreProperties>
</file>