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firstSheet="1" activeTab="4"/>
  </bookViews>
  <sheets>
    <sheet name="Приложение 7-2019" sheetId="16" r:id="rId1"/>
    <sheet name="Приложение 8-2019" sheetId="20" r:id="rId2"/>
    <sheet name="Приложение 9-2019" sheetId="24" r:id="rId3"/>
    <sheet name="Приложение 10-2019" sheetId="28" r:id="rId4"/>
    <sheet name="Приложение 11" sheetId="11" r:id="rId5"/>
  </sheets>
  <definedNames>
    <definedName name="_xlnm.Print_Titles" localSheetId="0">'Приложение 7-2019'!$10:$10</definedName>
    <definedName name="_xlnm.Print_Titles" localSheetId="1">'Приложение 8-2019'!$11:$13</definedName>
  </definedNames>
  <calcPr calcId="144525"/>
</workbook>
</file>

<file path=xl/calcChain.xml><?xml version="1.0" encoding="utf-8"?>
<calcChain xmlns="http://schemas.openxmlformats.org/spreadsheetml/2006/main">
  <c r="M47" i="20" l="1"/>
  <c r="M46" i="20"/>
  <c r="M45" i="20" l="1"/>
  <c r="M38" i="20" s="1"/>
  <c r="K45" i="20"/>
  <c r="M54" i="20"/>
  <c r="M56" i="20" s="1"/>
  <c r="G45" i="20"/>
  <c r="G56" i="20" s="1"/>
  <c r="G38" i="20"/>
  <c r="K38" i="20" l="1"/>
  <c r="K56" i="20"/>
  <c r="J47" i="20"/>
  <c r="J46" i="20"/>
  <c r="H45" i="20"/>
  <c r="H38" i="20" s="1"/>
  <c r="F45" i="20"/>
  <c r="F38" i="20" s="1"/>
  <c r="H56" i="20" l="1"/>
  <c r="F56" i="20"/>
  <c r="J45" i="20"/>
  <c r="J38" i="20" l="1"/>
  <c r="J56" i="20"/>
</calcChain>
</file>

<file path=xl/sharedStrings.xml><?xml version="1.0" encoding="utf-8"?>
<sst xmlns="http://schemas.openxmlformats.org/spreadsheetml/2006/main" count="300" uniqueCount="193">
  <si>
    <t>к приказу управления</t>
  </si>
  <si>
    <t>государственного регулирования</t>
  </si>
  <si>
    <t>цен и тарифов Амурской области</t>
  </si>
  <si>
    <t>№ п/п</t>
  </si>
  <si>
    <t>ед. изм.</t>
  </si>
  <si>
    <t>тыс. куб.м.</t>
  </si>
  <si>
    <t>%</t>
  </si>
  <si>
    <t>МП</t>
  </si>
  <si>
    <t>от 31 марта 2014 г. № 45-пр/э</t>
  </si>
  <si>
    <t>ООО "Районные электрические сети" г.Тында</t>
  </si>
  <si>
    <t>№</t>
  </si>
  <si>
    <t>Наименование показателей</t>
  </si>
  <si>
    <t>Ед. изм.</t>
  </si>
  <si>
    <t>1. Общие целевые показатели в области энергосбережения и повышения энергетической эффективности</t>
  </si>
  <si>
    <t>1.1</t>
  </si>
  <si>
    <t>Доля объемов электрической энергии, расчеты за которую осуществляются с использованием приборов учета в общем объеме потребляемой электрической энергии</t>
  </si>
  <si>
    <t>1.2</t>
  </si>
  <si>
    <t>Доля объемов тепловой энергии, расчеты за которую осуществляются с использованием приборов учета в общем объеме потребляемой тепловой энергии</t>
  </si>
  <si>
    <t>1.3</t>
  </si>
  <si>
    <t>Доля объемов воды, расчеты за которую осуществляются с использованием приборов учета в общем объеме потребляемой воды</t>
  </si>
  <si>
    <t>%.</t>
  </si>
  <si>
    <t>1.4</t>
  </si>
  <si>
    <t>Объем средств, используемых для финансирования мероприятий по энергосбережению и повышению энергетической эффективности, в общем объеме НВВ</t>
  </si>
  <si>
    <t>1.5</t>
  </si>
  <si>
    <t>Доля объектов электросетевого хозяйства, в общем объеме объектов электросетевого хозяйства, в отношении которых проведено обязательное энергетическое обследование</t>
  </si>
  <si>
    <t>2. Целевые показатели в области энергосбережения и повышения энергетической эффективности, отражающие экономию по отдельным видам энергетических ресурсов</t>
  </si>
  <si>
    <t>2.1</t>
  </si>
  <si>
    <t>Экономия электрической энергии в натуральном выражении</t>
  </si>
  <si>
    <t>тыс.кВтч</t>
  </si>
  <si>
    <t>2.2</t>
  </si>
  <si>
    <t>Экономия электрической энергии в стоимостном выражении</t>
  </si>
  <si>
    <t>тыс.руб.</t>
  </si>
  <si>
    <t>2.3</t>
  </si>
  <si>
    <t>Экономия тепловой энергии в натуральном выражении</t>
  </si>
  <si>
    <t>тыс.Гкал</t>
  </si>
  <si>
    <t>2.4</t>
  </si>
  <si>
    <t>Экономия тепловой энергии в стоимостном выражении</t>
  </si>
  <si>
    <t>2.5</t>
  </si>
  <si>
    <t>Экономии воды в натуральном выражении</t>
  </si>
  <si>
    <t>тыс.куб.м</t>
  </si>
  <si>
    <t>2.6</t>
  </si>
  <si>
    <t>Экономии воды в стоимостном выражении</t>
  </si>
  <si>
    <t>3. Целевые показатели, отражающие динамику изменения фактического объема потерь электрической энергии</t>
  </si>
  <si>
    <t>3.1</t>
  </si>
  <si>
    <t>Динамика изменения фактического объема потерь электрической энергии при ее передаче по распределительным сетям (% к отпуску в сеть)</t>
  </si>
  <si>
    <t>Целевой показатель энергосбережения и повышения энергоэффективности</t>
  </si>
  <si>
    <t>Общие мероприятия по энергосбережению и повышению энергетической эффективности для достижения целевого показателя</t>
  </si>
  <si>
    <t>Годовая экономия ТЭР (план)</t>
  </si>
  <si>
    <t>Годовая экономия ТЭР (факт)</t>
  </si>
  <si>
    <t>Наименование показателя</t>
  </si>
  <si>
    <t>значение</t>
  </si>
  <si>
    <t>Итого по мероприятиям</t>
  </si>
  <si>
    <t>2.1.1. Оптимизация режимов потребления энергоресурсов (электроэнергия)</t>
  </si>
  <si>
    <t>2.1.2. Прочие мероприятия</t>
  </si>
  <si>
    <t>3.1.4. Реконструкция и модернизация энергетических установок</t>
  </si>
  <si>
    <t>ИТОГО ЗА ГОД</t>
  </si>
  <si>
    <t>Х</t>
  </si>
  <si>
    <t>…</t>
  </si>
  <si>
    <t>МВт</t>
  </si>
  <si>
    <t>Прочие показатели с расшифровкой (по усмотрению организации)</t>
  </si>
  <si>
    <t>(наименование организации)</t>
  </si>
  <si>
    <t>ед. из.</t>
  </si>
  <si>
    <t>Значение показателя</t>
  </si>
  <si>
    <t>Наименование мероприятия</t>
  </si>
  <si>
    <t>Затраты на мероприятие тыс. руб.</t>
  </si>
  <si>
    <t xml:space="preserve">в натуральном выражении </t>
  </si>
  <si>
    <t>экономический эффект тыс. руб.</t>
  </si>
  <si>
    <t>1.Общие целевые показатели в области энергосбережения и повышения энергетической эффективности</t>
  </si>
  <si>
    <t>1.1. Доля объемов электрической энергии, расчеты за которую осуществляются с использованием приборов учета в общем объеме потребляемой электрической энергии</t>
  </si>
  <si>
    <t xml:space="preserve">1.1.1. Мероприятия по оснащению средствами коммерческого учета электрической энергии предприятия   </t>
  </si>
  <si>
    <t>1.1.1.1 в том числе ... (заполняется организацией)</t>
  </si>
  <si>
    <t>1.1.2 Прочие мероприятия</t>
  </si>
  <si>
    <t>1.2. Доля объемов тепловой энергии, расчеты за которую осуществляются с использованием приборов учета в общем объеме потребляемой тепловой энергии</t>
  </si>
  <si>
    <t xml:space="preserve">1.2.1.  Мероприятия по оснащению средствами коммерческого  учета тепловой энергии предприятия </t>
  </si>
  <si>
    <t>1.2.1.1 в том числе ... (заполняется организацией)</t>
  </si>
  <si>
    <t>1.2.2 Прочие мероприятия</t>
  </si>
  <si>
    <t>1.3. Доля объемов воды, расчеты за которую осуществляются с использованием приборов учета в общем объеме потребляемой воды</t>
  </si>
  <si>
    <t xml:space="preserve">1.3.1.  Мероприятия по оснащению средствами коммерческого  учета воды  предприятия </t>
  </si>
  <si>
    <t>1.3.1.1 в том числе ... (заполняется организацией)</t>
  </si>
  <si>
    <t>1.3.2 Прочие мероприятия</t>
  </si>
  <si>
    <t>2.1. Экономия электрической энергии в натуральном и стоимостном выражении</t>
  </si>
  <si>
    <t>2.1.1.1. Оптимизация режимов потребления энергоресурсов  (электроэнергия на собственные нужды)</t>
  </si>
  <si>
    <t>2.1.1.1.1. в том числе … (заполняется организацией)</t>
  </si>
  <si>
    <t>2.1.1.2. Оптимизация режимов потребления энергоресурсов  (электроэнергия на хознужды)</t>
  </si>
  <si>
    <t>2.1.1.2.1. в том числе …(заполняется организацией)</t>
  </si>
  <si>
    <t>2.2. Экономия тепловой энергии в натуральном и стоимостном выражении</t>
  </si>
  <si>
    <t>2.2.1. Оптимизация режимов потребления энергоресурсов (тепловая энергия)</t>
  </si>
  <si>
    <t>2.2.2. Прочие мероприятия</t>
  </si>
  <si>
    <t>2.3. Экономии воды в натуральном и стоимостном выражении</t>
  </si>
  <si>
    <t>2.3.1. Оптимизация режимов потребления энергоресурсов (вода)</t>
  </si>
  <si>
    <t>2.3.1.1. в том числе … (заполняется организацией)</t>
  </si>
  <si>
    <t>2.3.2. Прочие мероприятия</t>
  </si>
  <si>
    <t>3.1. Динамика изменения фактического объема потерь электрической энергии при ее передаче по распределительным сетям (% к отпуску в сеть)</t>
  </si>
  <si>
    <t>3.1.1. Организационные мероприятия</t>
  </si>
  <si>
    <t>3.1.1.1. в том числе … (заполняется организацией)</t>
  </si>
  <si>
    <t>3.1.2. Совершенствование технологических процессов</t>
  </si>
  <si>
    <t>3.1.2.1. в том числе … (заполняется организацией)</t>
  </si>
  <si>
    <t>3.1.3.  Совершенствование схем электроснабжения</t>
  </si>
  <si>
    <t>3.1.3.1. в том числе … (заполняется организацией)</t>
  </si>
  <si>
    <t>3.1.5.1. в том числе … (заполняется организацией)</t>
  </si>
  <si>
    <t>3.1.6. Совершенствование средств и систем учета энергоресурсов</t>
  </si>
  <si>
    <t>3.1.6.1. в том числе … (заполняется организацией)</t>
  </si>
  <si>
    <t>ФИО</t>
  </si>
  <si>
    <t xml:space="preserve">         подпись</t>
  </si>
  <si>
    <t xml:space="preserve"> </t>
  </si>
  <si>
    <r>
      <t xml:space="preserve">Телефон: </t>
    </r>
    <r>
      <rPr>
        <u/>
        <sz val="9"/>
        <rFont val="Times New Roman"/>
        <family val="1"/>
        <charset val="204"/>
      </rPr>
      <t>(41656) 57-407 факс: 4-80-11</t>
    </r>
  </si>
  <si>
    <r>
      <t xml:space="preserve">Исполнитель:  </t>
    </r>
    <r>
      <rPr>
        <u/>
        <sz val="9"/>
        <rFont val="Times New Roman"/>
        <family val="1"/>
        <charset val="204"/>
      </rPr>
      <t>ПТО  ООО РЭС</t>
    </r>
  </si>
  <si>
    <r>
      <t>/</t>
    </r>
    <r>
      <rPr>
        <u/>
        <sz val="12"/>
        <rFont val="Times New Roman"/>
        <family val="1"/>
        <charset val="204"/>
      </rPr>
      <t xml:space="preserve">В.Г. Парфенов </t>
    </r>
    <r>
      <rPr>
        <sz val="12"/>
        <rFont val="Times New Roman"/>
        <family val="1"/>
        <charset val="204"/>
      </rPr>
      <t>/</t>
    </r>
  </si>
  <si>
    <t>Руководитель__________________________</t>
  </si>
  <si>
    <t>3.2</t>
  </si>
  <si>
    <t>млн.кВтч</t>
  </si>
  <si>
    <t xml:space="preserve">Динамика изменения фактического объема потерь электрической энергии при ее передаче по распределительным сетям </t>
  </si>
  <si>
    <t>Отчетный год реализации программы</t>
  </si>
  <si>
    <t>Пояснения                                         (обосновывающие различия фактических  значений целевых показателей и установленных Программой)</t>
  </si>
  <si>
    <t>Факт</t>
  </si>
  <si>
    <t>Предусмотренно программой</t>
  </si>
  <si>
    <t xml:space="preserve"> (наименование организации)</t>
  </si>
  <si>
    <t xml:space="preserve">Отчет о фактическом исполнении целевых показателей установленных Программой энергосбережения и повышения энергетической эффективности сетевой организации, осуществляющей услуги по передаче электрической энергии на территории Амурской области
</t>
  </si>
  <si>
    <t>Приложение 7</t>
  </si>
  <si>
    <t>Приложение 8</t>
  </si>
  <si>
    <t xml:space="preserve">Отчет о фактическом исполнении обязательных мероприятий по энергосбережению и повышению энергетической эффективности, необходимых для достижения целевых показателей, установленных Программой энергосбережения и повышения энергетической эффективности сетевой организации, оказывающей услуги по передаче электрической энергии  на территории Амурской области                     </t>
  </si>
  <si>
    <r>
      <rPr>
        <b/>
        <sz val="11"/>
        <rFont val="Times New Roman"/>
        <family val="1"/>
        <charset val="204"/>
      </rPr>
      <t xml:space="preserve">Примечания </t>
    </r>
    <r>
      <rPr>
        <sz val="11"/>
        <rFont val="Times New Roman"/>
        <family val="1"/>
        <charset val="204"/>
      </rPr>
      <t xml:space="preserve">                                      (обосновывающие отклонение факта от плана)</t>
    </r>
  </si>
  <si>
    <t>план</t>
  </si>
  <si>
    <t>факт</t>
  </si>
  <si>
    <t>2.2.1.1. в том числе … (заполняется организацией)</t>
  </si>
  <si>
    <t>3.1.7 Прочие мероприятия</t>
  </si>
  <si>
    <t>Приложение 9</t>
  </si>
  <si>
    <t xml:space="preserve">                                                                       (наименование организации)</t>
  </si>
  <si>
    <t>№ n/n</t>
  </si>
  <si>
    <t xml:space="preserve">Наименование показателей энергетической эффективности </t>
  </si>
  <si>
    <t>Ед.изм.</t>
  </si>
  <si>
    <t>Примечания</t>
  </si>
  <si>
    <t>Наименование объекта № n, адреса стройки</t>
  </si>
  <si>
    <t xml:space="preserve">Факт </t>
  </si>
  <si>
    <t xml:space="preserve">План </t>
  </si>
  <si>
    <t>Доля расхода электрической энергии на собственные нужды (холостой ход)</t>
  </si>
  <si>
    <t>Доля расхода (потерь) электрической энергии при ее передаче</t>
  </si>
  <si>
    <t>% к отпуску       в сеть</t>
  </si>
  <si>
    <t xml:space="preserve">Ввод / выбытие (демонтаж) мощности </t>
  </si>
  <si>
    <t xml:space="preserve">Установленная мощность </t>
  </si>
  <si>
    <t xml:space="preserve">Присоединенная мощность </t>
  </si>
  <si>
    <t>Руководитель:</t>
  </si>
  <si>
    <t>Приложение 11</t>
  </si>
  <si>
    <t>* В пояснительной записке должна содержаться следующая информация:</t>
  </si>
  <si>
    <t xml:space="preserve"> 1) краткая характеристика результатов, достигнутых по мере проведения мероприятий в отчетном периоде,  с указанием  показателей, характеризующих результативность  мероприятий;  2)причины, повлекшие ухудшение фактических результатов реализации мероприятий и увеличение сроков реализации мероприятий по отношению к плановым результатам и срокам (при их наличии), принятые меры о их устранению; 3)скорректированные ожидаемые результаты и сроки реализации мероприятий (при их наличии).</t>
  </si>
  <si>
    <t>Приложение 10</t>
  </si>
  <si>
    <t>Показатели</t>
  </si>
  <si>
    <t>План</t>
  </si>
  <si>
    <t>Объем оказанных услуг</t>
  </si>
  <si>
    <t>тыс. руб.</t>
  </si>
  <si>
    <t>Годовая экономия энергоресурсов</t>
  </si>
  <si>
    <t>Годовое снижение потерь электрической энергии</t>
  </si>
  <si>
    <t>Годовое снижение потерь электрической энергии  (% к отпуску в сеть)</t>
  </si>
  <si>
    <t>Годовые затраты на реализацию Программы</t>
  </si>
  <si>
    <t>х</t>
  </si>
  <si>
    <t>ООО "Районные электрические сети", ВЛ до и выше 1000В. Тындинского и Зейского районов</t>
  </si>
  <si>
    <t xml:space="preserve">                        (наименование организации)                </t>
  </si>
  <si>
    <t>кВт/час</t>
  </si>
  <si>
    <t>ООО "Районные электрические сети г. Тында за 2019 год.</t>
  </si>
  <si>
    <t>ООО "Районные электрические сети" г. Тында за 2019 год</t>
  </si>
  <si>
    <t>Факт  2019 г</t>
  </si>
  <si>
    <t>План  2019 г</t>
  </si>
  <si>
    <t>.</t>
  </si>
  <si>
    <t>4. Целевые показатели, отражающие долю использования осветительных устройств с использованием светодиодов в общем объеме используемых осветительных устройств</t>
  </si>
  <si>
    <t>Доля использования осветительных устройств с использованием светодиодов в общем объеме используемых осветительных устройств</t>
  </si>
  <si>
    <t>4.1</t>
  </si>
  <si>
    <t>Динамика изменения доли использования осветительных устройств с использованием светодиодов в общем объеме используемых осветительных устройств</t>
  </si>
  <si>
    <t>4.1. Доля использования осветительных устройств с использованием светодиодов в общем объеме используемых осветительных устройств</t>
  </si>
  <si>
    <t>4.1.1 Мероприятия по оснащению осветительными устройствами с использованием светодиодов</t>
  </si>
  <si>
    <t>4.1.2 Прочие мероприятия</t>
  </si>
  <si>
    <r>
      <t xml:space="preserve">4.1.1.1 в том числе </t>
    </r>
    <r>
      <rPr>
        <b/>
        <sz val="9"/>
        <rFont val="Times New Roman"/>
        <family val="1"/>
        <charset val="204"/>
      </rPr>
      <t>замена ламп накаливания, люминисцентных и ртутных на светодиодные лампы</t>
    </r>
  </si>
  <si>
    <t>кВт/ч</t>
  </si>
  <si>
    <t>присоединение, обратившихся потребителей обеспечены электроэнергией).</t>
  </si>
  <si>
    <t xml:space="preserve">Техническое перевооружение и реконструкция существующих воздушных линий электропередачи и связанных с ними устройствами электроснабжения </t>
  </si>
  <si>
    <t xml:space="preserve">Мероприятия, предусмотренные инвестиционной программой способствуют увеличению срока службы электроустановки, уменьшению аварийности, </t>
  </si>
  <si>
    <t xml:space="preserve">улучшению качества поставляемой  электроэнергии, прекращению воровства электрической энергии. </t>
  </si>
  <si>
    <t>на светодиодные лампы.</t>
  </si>
  <si>
    <t>3.1.4.3. в том числе:   Реконструкция воздушных линий 0.4 кВ. Ф-20 ВЛ-10 кВ.в поселке Восточном                                                                           -замена деревянных опор на ж.б. опоры,                                                                   -замена голого провода А-50 на изолированный провод, замена ответвлений на ВЛ-0.4 кВ</t>
  </si>
  <si>
    <t xml:space="preserve">3.1.4.2. в том числе:     Реконструкция воздушной линии 10 кв. Ф-20 в поселке Восточном                                                                                                -замена деревянных опор на ж.б. опоры,                                                                   -замена голого провода А-50 на изолированный провод СИП3 </t>
  </si>
  <si>
    <t xml:space="preserve">Отчет о фактическом исполнении показателей энергетической эффективности объектов, создание или модернизация которых планируется инвестиционной Программой сетевой организации, осуществляющей услуги по передаче электрической энергии на территории Амурской области                                                                                                                      ООО "Районные электрические сети" г. Тында за 2019 г.
</t>
  </si>
  <si>
    <t>ООО "Районные электрические сети г.Тында</t>
  </si>
  <si>
    <t xml:space="preserve">Сводные показатели результатов реализации Программы в области энергосбережения и повышения энергетической эффективности территориальной сетевой организации, осуществляющей услуги по передаче электрической энергии на территории                       Амурской области за 2019 г. </t>
  </si>
  <si>
    <t>Пояснительная записка к формам  ежегодного отчета о фактическом исполнении установленных требований к программе в области энергосбережения и повышения энергетической эффективности территориальной сетевой организации, осуществляющей услуги по передаче электрической энергии на территории Амурской области за 2019 год</t>
  </si>
  <si>
    <t xml:space="preserve">В результате проведения инвестиционной программы 2019 г. были достигнуты основные цели программы энергосбережения </t>
  </si>
  <si>
    <t>изолированного провода СИП с сечением проводов соответствующих нагрузкам в линиях 10 кВ и заменой ламп накаливания, люминисцентных</t>
  </si>
  <si>
    <t xml:space="preserve"> в результате проведения инвестиционной программы 2019 г.:</t>
  </si>
  <si>
    <t>Реконструированы в п. Восточный Тындинского раойна ВЛ-10 кВ и ВЛ-0.4 кВ от Ф№20 (заменены деревянные опоры на ЖБ опоры с заменой голого провода</t>
  </si>
  <si>
    <t xml:space="preserve"> на провод СИП)</t>
  </si>
  <si>
    <t>"31" января 2020 г.</t>
  </si>
  <si>
    <r>
      <rPr>
        <b/>
        <sz val="11"/>
        <rFont val="Calibri"/>
        <family val="2"/>
        <charset val="204"/>
        <scheme val="minor"/>
      </rPr>
      <t>Повышение качества и надёжности электроснабжения потребителей</t>
    </r>
    <r>
      <rPr>
        <sz val="11"/>
        <rFont val="Calibri"/>
        <family val="2"/>
        <charset val="204"/>
        <scheme val="minor"/>
      </rPr>
      <t xml:space="preserve"> (по сравнению с  2018 г. количество технологических нарушений в 2019 году снизилось на 17%)</t>
    </r>
  </si>
  <si>
    <r>
      <t xml:space="preserve">Обеспечение доступности электроэнергии для потребителей с учётом развития экономики Амурской области </t>
    </r>
    <r>
      <rPr>
        <sz val="11"/>
        <rFont val="Calibri"/>
        <family val="2"/>
        <charset val="204"/>
        <scheme val="minor"/>
      </rPr>
      <t xml:space="preserve">(165 заявок на технологическое </t>
    </r>
  </si>
  <si>
    <t>За 2019 год энергосбережение составило 2566803 кВтчас или 6736.2065 тыс.руб.</t>
  </si>
  <si>
    <r>
      <rPr>
        <b/>
        <sz val="11"/>
        <rFont val="Calibri"/>
        <family val="2"/>
        <charset val="204"/>
        <scheme val="minor"/>
      </rPr>
      <t xml:space="preserve">Снижение комерческих и технических потерь (с 14.3% по плану программы  до 10.37% по факту) </t>
    </r>
    <r>
      <rPr>
        <sz val="11"/>
        <rFont val="Calibri"/>
        <family val="2"/>
        <charset val="204"/>
        <scheme val="minor"/>
      </rPr>
      <t xml:space="preserve">достигнуто за счёт проведения инвестиционной программы с внедрением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</si>
</sst>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7" formatCode="0.000000"/>
  </numFmts>
  <fonts count="49" x14ac:knownFonts="1">
    <font>
      <sz val="11"/>
      <color theme="1"/>
      <name val="Calibri"/>
      <family val="2"/>
      <charset val="204"/>
      <scheme val="minor"/>
    </font>
    <font>
      <sz val="11"/>
      <color theme="1"/>
      <name val="Cambria"/>
      <family val="1"/>
      <charset val="204"/>
      <scheme val="major"/>
    </font>
    <font>
      <sz val="9"/>
      <color theme="1"/>
      <name val="Cambria"/>
      <family val="1"/>
      <charset val="204"/>
      <scheme val="major"/>
    </font>
    <font>
      <sz val="8"/>
      <color theme="1"/>
      <name val="Cambria"/>
      <family val="1"/>
      <charset val="204"/>
      <scheme val="major"/>
    </font>
    <font>
      <b/>
      <sz val="8"/>
      <color theme="1"/>
      <name val="Cambria"/>
      <family val="1"/>
      <charset val="204"/>
      <scheme val="major"/>
    </font>
    <font>
      <sz val="10"/>
      <name val="Arial Cyr"/>
      <charset val="204"/>
    </font>
    <font>
      <sz val="10"/>
      <name val="Times New Roman"/>
      <family val="1"/>
      <charset val="204"/>
    </font>
    <font>
      <sz val="12"/>
      <name val="Times New Roman"/>
      <family val="1"/>
      <charset val="204"/>
    </font>
    <font>
      <sz val="12"/>
      <name val="Arial Cyr"/>
      <charset val="204"/>
    </font>
    <font>
      <b/>
      <sz val="12"/>
      <name val="Times New Roman"/>
      <family val="1"/>
      <charset val="204"/>
    </font>
    <font>
      <u/>
      <sz val="12"/>
      <name val="Times New Roman"/>
      <family val="1"/>
      <charset val="204"/>
    </font>
    <font>
      <b/>
      <sz val="12"/>
      <color indexed="8"/>
      <name val="Times New Roman"/>
      <family val="1"/>
      <charset val="204"/>
    </font>
    <font>
      <sz val="9"/>
      <name val="Times New Roman"/>
      <family val="1"/>
      <charset val="204"/>
    </font>
    <font>
      <sz val="12"/>
      <color indexed="8"/>
      <name val="Times New Roman"/>
      <family val="1"/>
      <charset val="204"/>
    </font>
    <font>
      <sz val="9"/>
      <color theme="1"/>
      <name val="Calibri"/>
      <family val="2"/>
      <charset val="204"/>
      <scheme val="minor"/>
    </font>
    <font>
      <sz val="12"/>
      <color theme="1"/>
      <name val="Times New Roman"/>
      <family val="1"/>
      <charset val="204"/>
    </font>
    <font>
      <sz val="11"/>
      <color theme="1"/>
      <name val="Calibri"/>
      <family val="2"/>
      <charset val="204"/>
      <scheme val="minor"/>
    </font>
    <font>
      <b/>
      <sz val="11"/>
      <color theme="1"/>
      <name val="Calibri"/>
      <family val="2"/>
      <charset val="204"/>
      <scheme val="minor"/>
    </font>
    <font>
      <b/>
      <sz val="14"/>
      <name val="Times New Roman"/>
      <family val="1"/>
      <charset val="204"/>
    </font>
    <font>
      <b/>
      <sz val="10"/>
      <name val="Arial Cyr"/>
      <charset val="204"/>
    </font>
    <font>
      <sz val="11"/>
      <name val="Times New Roman"/>
      <family val="1"/>
      <charset val="204"/>
    </font>
    <font>
      <b/>
      <sz val="10"/>
      <name val="Times New Roman"/>
      <family val="1"/>
      <charset val="204"/>
    </font>
    <font>
      <sz val="9"/>
      <color indexed="8"/>
      <name val="Times New Roman"/>
      <family val="1"/>
      <charset val="204"/>
    </font>
    <font>
      <b/>
      <sz val="9"/>
      <name val="Times New Roman"/>
      <family val="1"/>
      <charset val="204"/>
    </font>
    <font>
      <sz val="10"/>
      <name val="Helv"/>
      <charset val="204"/>
    </font>
    <font>
      <sz val="9"/>
      <name val="Times New Roman"/>
      <family val="1"/>
    </font>
    <font>
      <u/>
      <sz val="9"/>
      <name val="Times New Roman"/>
      <family val="1"/>
      <charset val="204"/>
    </font>
    <font>
      <sz val="8"/>
      <name val="Times New Roman"/>
      <family val="1"/>
      <charset val="204"/>
    </font>
    <font>
      <sz val="8"/>
      <color theme="1"/>
      <name val="Calibri"/>
      <family val="2"/>
      <charset val="204"/>
      <scheme val="minor"/>
    </font>
    <font>
      <sz val="12"/>
      <color rgb="FFFF0000"/>
      <name val="Times New Roman"/>
      <family val="1"/>
      <charset val="204"/>
    </font>
    <font>
      <sz val="14"/>
      <name val="Arial Cyr"/>
      <charset val="204"/>
    </font>
    <font>
      <b/>
      <sz val="11"/>
      <name val="Times New Roman"/>
      <family val="1"/>
      <charset val="204"/>
    </font>
    <font>
      <b/>
      <sz val="14"/>
      <color theme="1"/>
      <name val="Times New Roman"/>
      <family val="1"/>
      <charset val="204"/>
    </font>
    <font>
      <sz val="10"/>
      <color theme="1"/>
      <name val="Times New Roman"/>
      <family val="1"/>
      <charset val="204"/>
    </font>
    <font>
      <sz val="11"/>
      <color theme="1"/>
      <name val="Times New Roman"/>
      <family val="1"/>
      <charset val="204"/>
    </font>
    <font>
      <sz val="12"/>
      <color theme="1"/>
      <name val="Calibri"/>
      <family val="2"/>
      <charset val="204"/>
      <scheme val="minor"/>
    </font>
    <font>
      <sz val="9"/>
      <color theme="1"/>
      <name val="Times New Roman"/>
      <family val="1"/>
      <charset val="204"/>
    </font>
    <font>
      <sz val="14"/>
      <color theme="1"/>
      <name val="Times New Roman"/>
      <family val="1"/>
      <charset val="204"/>
    </font>
    <font>
      <sz val="9"/>
      <name val="Cambria"/>
      <family val="1"/>
      <charset val="204"/>
      <scheme val="major"/>
    </font>
    <font>
      <sz val="8"/>
      <name val="Cambria"/>
      <family val="1"/>
      <charset val="204"/>
      <scheme val="major"/>
    </font>
    <font>
      <b/>
      <sz val="8"/>
      <name val="Cambria"/>
      <family val="1"/>
      <charset val="204"/>
      <scheme val="major"/>
    </font>
    <font>
      <sz val="8"/>
      <name val="Arial Cyr"/>
      <charset val="204"/>
    </font>
    <font>
      <sz val="8"/>
      <name val="Cambria"/>
      <family val="1"/>
      <charset val="204"/>
    </font>
    <font>
      <sz val="10"/>
      <color theme="1"/>
      <name val="Calibri"/>
      <family val="2"/>
      <charset val="204"/>
      <scheme val="minor"/>
    </font>
    <font>
      <b/>
      <sz val="14"/>
      <color theme="1"/>
      <name val="Calibri"/>
      <family val="2"/>
      <charset val="204"/>
      <scheme val="minor"/>
    </font>
    <font>
      <sz val="11"/>
      <name val="Calibri"/>
      <family val="2"/>
      <charset val="204"/>
      <scheme val="minor"/>
    </font>
    <font>
      <b/>
      <sz val="11"/>
      <name val="Calibri"/>
      <family val="2"/>
      <charset val="204"/>
      <scheme val="minor"/>
    </font>
    <font>
      <sz val="8"/>
      <name val="Calibri"/>
      <family val="2"/>
      <charset val="204"/>
      <scheme val="minor"/>
    </font>
    <font>
      <sz val="9"/>
      <name val="Calibri"/>
      <family val="2"/>
      <charset val="204"/>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s>
  <cellStyleXfs count="6">
    <xf numFmtId="0" fontId="0" fillId="0" borderId="0"/>
    <xf numFmtId="0" fontId="5" fillId="0" borderId="0"/>
    <xf numFmtId="0" fontId="24" fillId="0" borderId="0"/>
    <xf numFmtId="0" fontId="16" fillId="0" borderId="0"/>
    <xf numFmtId="0" fontId="16" fillId="0" borderId="0"/>
    <xf numFmtId="0" fontId="7" fillId="0" borderId="0"/>
  </cellStyleXfs>
  <cellXfs count="248">
    <xf numFmtId="0" fontId="0" fillId="0" borderId="0" xfId="0"/>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6" fillId="0" borderId="0" xfId="1" applyFont="1"/>
    <xf numFmtId="0" fontId="8" fillId="0" borderId="0" xfId="1" applyFont="1" applyAlignment="1">
      <alignment vertical="center"/>
    </xf>
    <xf numFmtId="0" fontId="5" fillId="0" borderId="0" xfId="1"/>
    <xf numFmtId="0" fontId="5" fillId="0" borderId="0" xfId="1" applyAlignment="1">
      <alignment vertical="center"/>
    </xf>
    <xf numFmtId="0" fontId="7" fillId="0" borderId="0" xfId="1" applyFont="1" applyFill="1" applyAlignment="1">
      <alignment horizontal="left"/>
    </xf>
    <xf numFmtId="0" fontId="6" fillId="0" borderId="0" xfId="1" applyFont="1" applyFill="1"/>
    <xf numFmtId="0" fontId="7" fillId="0" borderId="1"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7" fillId="0" borderId="0" xfId="1" applyFont="1" applyAlignment="1">
      <alignment vertical="center"/>
    </xf>
    <xf numFmtId="0" fontId="7" fillId="0" borderId="0" xfId="1" applyFont="1"/>
    <xf numFmtId="0" fontId="7" fillId="0" borderId="0" xfId="1" applyFont="1" applyAlignment="1">
      <alignment horizontal="right"/>
    </xf>
    <xf numFmtId="0" fontId="5" fillId="0" borderId="0" xfId="1" applyBorder="1"/>
    <xf numFmtId="0" fontId="5" fillId="0" borderId="0" xfId="1" applyAlignment="1">
      <alignment vertical="top"/>
    </xf>
    <xf numFmtId="0" fontId="6" fillId="0" borderId="0" xfId="1" applyFont="1" applyAlignment="1">
      <alignment vertical="top"/>
    </xf>
    <xf numFmtId="0" fontId="7" fillId="0" borderId="0" xfId="1" applyFont="1" applyFill="1" applyAlignment="1">
      <alignment horizontal="right"/>
    </xf>
    <xf numFmtId="0" fontId="23" fillId="0" borderId="1" xfId="1" applyFont="1" applyBorder="1" applyAlignment="1">
      <alignment vertical="top" wrapText="1"/>
    </xf>
    <xf numFmtId="0" fontId="12" fillId="0" borderId="1" xfId="1" applyFont="1" applyBorder="1" applyAlignment="1">
      <alignment vertical="top" wrapText="1"/>
    </xf>
    <xf numFmtId="49" fontId="25" fillId="0" borderId="1" xfId="2" applyNumberFormat="1" applyFont="1" applyFill="1" applyBorder="1" applyAlignment="1" applyProtection="1">
      <alignment horizontal="left" vertical="top" wrapText="1"/>
      <protection locked="0"/>
    </xf>
    <xf numFmtId="0" fontId="12" fillId="0" borderId="1" xfId="1" applyFont="1" applyBorder="1" applyAlignment="1">
      <alignment horizontal="center" wrapText="1"/>
    </xf>
    <xf numFmtId="0" fontId="12" fillId="0" borderId="1" xfId="1" applyFont="1" applyBorder="1" applyAlignment="1">
      <alignment wrapText="1"/>
    </xf>
    <xf numFmtId="0" fontId="23" fillId="0" borderId="1" xfId="2" applyFont="1" applyBorder="1" applyAlignment="1">
      <alignment vertical="top" wrapText="1"/>
    </xf>
    <xf numFmtId="0" fontId="5" fillId="0" borderId="1" xfId="1" applyBorder="1"/>
    <xf numFmtId="49" fontId="12" fillId="0" borderId="1" xfId="2" applyNumberFormat="1" applyFont="1" applyFill="1" applyBorder="1" applyAlignment="1" applyProtection="1">
      <alignment horizontal="left" vertical="top" wrapText="1"/>
      <protection locked="0"/>
    </xf>
    <xf numFmtId="0" fontId="7" fillId="0" borderId="0" xfId="1" applyFont="1" applyBorder="1"/>
    <xf numFmtId="0" fontId="7" fillId="0" borderId="0" xfId="1" applyFont="1" applyAlignment="1"/>
    <xf numFmtId="0" fontId="7" fillId="0" borderId="0" xfId="1" applyFont="1" applyBorder="1" applyAlignment="1">
      <alignment vertical="center"/>
    </xf>
    <xf numFmtId="0" fontId="14" fillId="0" borderId="0" xfId="3" applyFont="1"/>
    <xf numFmtId="0" fontId="12" fillId="0" borderId="0" xfId="3" applyFont="1"/>
    <xf numFmtId="0" fontId="16" fillId="0" borderId="0" xfId="3"/>
    <xf numFmtId="0" fontId="7" fillId="0" borderId="0" xfId="3" applyFont="1"/>
    <xf numFmtId="0" fontId="27" fillId="0" borderId="0" xfId="3" applyFont="1" applyAlignment="1">
      <alignment horizontal="center"/>
    </xf>
    <xf numFmtId="0" fontId="28" fillId="0" borderId="0" xfId="3" applyFont="1"/>
    <xf numFmtId="0" fontId="7" fillId="0" borderId="0" xfId="3" applyFont="1" applyAlignment="1">
      <alignment horizontal="right"/>
    </xf>
    <xf numFmtId="0" fontId="13" fillId="0" borderId="23" xfId="1" applyFont="1" applyFill="1" applyBorder="1" applyAlignment="1">
      <alignment horizontal="center" vertical="center" wrapText="1"/>
    </xf>
    <xf numFmtId="0" fontId="7" fillId="0" borderId="17" xfId="1" applyFont="1" applyFill="1" applyBorder="1" applyAlignment="1">
      <alignment horizontal="center" vertical="center" wrapText="1"/>
    </xf>
    <xf numFmtId="49" fontId="7" fillId="0" borderId="17" xfId="1" applyNumberFormat="1" applyFont="1" applyFill="1" applyBorder="1" applyAlignment="1">
      <alignment horizontal="justify" vertical="center" wrapText="1"/>
    </xf>
    <xf numFmtId="49" fontId="7" fillId="0" borderId="16" xfId="1" applyNumberFormat="1" applyFont="1" applyFill="1" applyBorder="1" applyAlignment="1">
      <alignment horizontal="center" vertical="center" wrapText="1"/>
    </xf>
    <xf numFmtId="0" fontId="13" fillId="0" borderId="10" xfId="1" applyFont="1" applyFill="1" applyBorder="1" applyAlignment="1">
      <alignment horizontal="center" vertical="center" wrapText="1"/>
    </xf>
    <xf numFmtId="49" fontId="7" fillId="0" borderId="1" xfId="1" applyNumberFormat="1" applyFont="1" applyFill="1" applyBorder="1" applyAlignment="1">
      <alignment horizontal="justify" vertical="center" wrapText="1"/>
    </xf>
    <xf numFmtId="49" fontId="7" fillId="0" borderId="7" xfId="1" applyNumberFormat="1" applyFont="1" applyFill="1" applyBorder="1" applyAlignment="1">
      <alignment horizontal="center" vertical="center" wrapText="1"/>
    </xf>
    <xf numFmtId="0" fontId="7" fillId="0" borderId="10"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49" fontId="7" fillId="0" borderId="12" xfId="1" applyNumberFormat="1" applyFont="1" applyFill="1" applyBorder="1" applyAlignment="1">
      <alignment horizontal="center" vertical="center" wrapText="1"/>
    </xf>
    <xf numFmtId="0" fontId="8" fillId="0" borderId="10" xfId="1" applyFont="1" applyBorder="1" applyAlignment="1">
      <alignment vertical="center"/>
    </xf>
    <xf numFmtId="0" fontId="29" fillId="0" borderId="10" xfId="1" applyFont="1" applyBorder="1" applyAlignment="1">
      <alignment horizontal="left" vertical="center" wrapText="1"/>
    </xf>
    <xf numFmtId="0" fontId="7" fillId="0" borderId="10" xfId="1" applyFont="1" applyFill="1" applyBorder="1" applyAlignment="1">
      <alignment horizontal="center" vertical="center" wrapText="1"/>
    </xf>
    <xf numFmtId="49" fontId="7" fillId="0" borderId="1" xfId="1" applyNumberFormat="1" applyFont="1" applyFill="1" applyBorder="1" applyAlignment="1">
      <alignment horizontal="left" vertical="center" wrapText="1"/>
    </xf>
    <xf numFmtId="49" fontId="7" fillId="0" borderId="1" xfId="1" applyNumberFormat="1" applyFont="1" applyFill="1" applyBorder="1" applyAlignment="1">
      <alignment horizontal="center" vertical="center" wrapText="1"/>
    </xf>
    <xf numFmtId="0" fontId="8" fillId="0" borderId="0" xfId="1" applyFont="1" applyFill="1" applyBorder="1" applyAlignment="1">
      <alignment horizontal="center" vertical="center"/>
    </xf>
    <xf numFmtId="0" fontId="7" fillId="0" borderId="11" xfId="1" applyFont="1" applyFill="1" applyBorder="1" applyAlignment="1">
      <alignment horizontal="center" vertical="center" wrapText="1"/>
    </xf>
    <xf numFmtId="0" fontId="13" fillId="0" borderId="1" xfId="1" applyFont="1" applyFill="1" applyBorder="1" applyAlignment="1">
      <alignment horizontal="left" vertical="center" wrapText="1"/>
    </xf>
    <xf numFmtId="0" fontId="7" fillId="0" borderId="26" xfId="1" applyFont="1" applyFill="1" applyBorder="1" applyAlignment="1">
      <alignment horizontal="center" vertical="center" wrapText="1"/>
    </xf>
    <xf numFmtId="0" fontId="13" fillId="0" borderId="11" xfId="1" applyFont="1" applyFill="1" applyBorder="1" applyAlignment="1">
      <alignment horizontal="left" vertical="center" wrapText="1"/>
    </xf>
    <xf numFmtId="0" fontId="11" fillId="0" borderId="0" xfId="1" applyFont="1" applyBorder="1" applyAlignment="1">
      <alignment horizontal="center" vertical="center" wrapText="1"/>
    </xf>
    <xf numFmtId="0" fontId="30" fillId="0" borderId="0" xfId="1" applyFont="1"/>
    <xf numFmtId="0" fontId="5" fillId="0" borderId="0" xfId="1" applyAlignment="1">
      <alignment horizontal="center" vertical="top"/>
    </xf>
    <xf numFmtId="0" fontId="18" fillId="0" borderId="0" xfId="1" applyFont="1" applyAlignment="1">
      <alignment horizontal="center" vertical="top" wrapText="1"/>
    </xf>
    <xf numFmtId="0" fontId="23" fillId="0" borderId="1" xfId="2" applyFont="1" applyFill="1" applyBorder="1" applyAlignment="1">
      <alignment vertical="top" wrapText="1"/>
    </xf>
    <xf numFmtId="0" fontId="23" fillId="0" borderId="1" xfId="1" applyFont="1" applyFill="1" applyBorder="1" applyAlignment="1">
      <alignment vertical="top" wrapText="1"/>
    </xf>
    <xf numFmtId="0" fontId="28" fillId="0" borderId="0" xfId="3" applyFont="1" applyAlignment="1">
      <alignment horizontal="center"/>
    </xf>
    <xf numFmtId="0" fontId="7" fillId="0" borderId="0" xfId="3" applyFont="1" applyAlignment="1">
      <alignment vertical="center"/>
    </xf>
    <xf numFmtId="0" fontId="7" fillId="0" borderId="0" xfId="3" applyFont="1" applyAlignment="1">
      <alignment horizontal="left"/>
    </xf>
    <xf numFmtId="0" fontId="6" fillId="0" borderId="0" xfId="3" applyFont="1"/>
    <xf numFmtId="0" fontId="7" fillId="0" borderId="0" xfId="3" applyFont="1" applyFill="1" applyAlignment="1">
      <alignment horizontal="left"/>
    </xf>
    <xf numFmtId="0" fontId="6" fillId="0" borderId="0" xfId="3" applyFont="1" applyFill="1"/>
    <xf numFmtId="0" fontId="7" fillId="0" borderId="0" xfId="3" applyFont="1" applyFill="1" applyAlignment="1">
      <alignment vertical="center"/>
    </xf>
    <xf numFmtId="0" fontId="16" fillId="0" borderId="0" xfId="3" applyFill="1"/>
    <xf numFmtId="0" fontId="8" fillId="0" borderId="0" xfId="3" applyFont="1" applyAlignment="1">
      <alignment horizontal="right" vertical="center"/>
    </xf>
    <xf numFmtId="0" fontId="18" fillId="0" borderId="0" xfId="3" applyFont="1" applyAlignment="1">
      <alignment horizontal="center" vertical="top" wrapText="1"/>
    </xf>
    <xf numFmtId="0" fontId="16" fillId="0" borderId="0" xfId="3" applyAlignment="1">
      <alignment horizontal="center" vertical="top"/>
    </xf>
    <xf numFmtId="0" fontId="30" fillId="0" borderId="0" xfId="3" applyFont="1"/>
    <xf numFmtId="0" fontId="34" fillId="0" borderId="0" xfId="3" applyFont="1"/>
    <xf numFmtId="0" fontId="36" fillId="0" borderId="7" xfId="3" applyFont="1" applyBorder="1" applyAlignment="1">
      <alignment horizontal="center" vertical="top" wrapText="1"/>
    </xf>
    <xf numFmtId="0" fontId="36" fillId="0" borderId="1" xfId="3" applyFont="1" applyBorder="1" applyAlignment="1">
      <alignment vertical="top" wrapText="1"/>
    </xf>
    <xf numFmtId="0" fontId="36" fillId="0" borderId="1" xfId="3" applyFont="1" applyBorder="1" applyAlignment="1">
      <alignment horizontal="center" vertical="top" wrapText="1"/>
    </xf>
    <xf numFmtId="0" fontId="36" fillId="0" borderId="10" xfId="3" applyFont="1" applyBorder="1" applyAlignment="1">
      <alignment horizontal="center" vertical="top" wrapText="1"/>
    </xf>
    <xf numFmtId="0" fontId="36" fillId="0" borderId="0" xfId="3" applyFont="1"/>
    <xf numFmtId="0" fontId="36" fillId="0" borderId="24" xfId="3" applyFont="1" applyBorder="1" applyAlignment="1">
      <alignment horizontal="center" vertical="top" wrapText="1"/>
    </xf>
    <xf numFmtId="0" fontId="36" fillId="0" borderId="22" xfId="3" applyFont="1" applyBorder="1" applyAlignment="1">
      <alignment vertical="top" wrapText="1"/>
    </xf>
    <xf numFmtId="0" fontId="36" fillId="0" borderId="22" xfId="3" applyFont="1" applyBorder="1" applyAlignment="1">
      <alignment horizontal="center" vertical="top" wrapText="1"/>
    </xf>
    <xf numFmtId="0" fontId="36" fillId="0" borderId="25" xfId="3" applyFont="1" applyBorder="1" applyAlignment="1">
      <alignment horizontal="center" vertical="top" wrapText="1"/>
    </xf>
    <xf numFmtId="0" fontId="27" fillId="0" borderId="0" xfId="3" applyFont="1" applyAlignment="1">
      <alignment horizontal="right"/>
    </xf>
    <xf numFmtId="0" fontId="7" fillId="0" borderId="0" xfId="3" applyFont="1" applyAlignment="1">
      <alignment vertical="center" wrapText="1"/>
    </xf>
    <xf numFmtId="0" fontId="7" fillId="0" borderId="0" xfId="3" applyFont="1" applyAlignment="1">
      <alignment horizontal="left" vertical="top" wrapText="1"/>
    </xf>
    <xf numFmtId="0" fontId="7" fillId="0" borderId="0" xfId="3" applyFont="1" applyAlignment="1">
      <alignment horizontal="left" vertical="top"/>
    </xf>
    <xf numFmtId="0" fontId="7" fillId="0" borderId="0" xfId="3" applyFont="1" applyFill="1" applyAlignment="1">
      <alignment horizontal="left" vertical="top"/>
    </xf>
    <xf numFmtId="0" fontId="16" fillId="0" borderId="0" xfId="3" applyBorder="1" applyAlignment="1">
      <alignment vertical="center"/>
    </xf>
    <xf numFmtId="0" fontId="16" fillId="0" borderId="0" xfId="3" applyBorder="1"/>
    <xf numFmtId="0" fontId="15" fillId="0" borderId="1" xfId="3" applyFont="1" applyBorder="1" applyAlignment="1">
      <alignment vertical="top" wrapText="1"/>
    </xf>
    <xf numFmtId="0" fontId="15" fillId="0" borderId="1" xfId="3" applyFont="1" applyBorder="1" applyAlignment="1">
      <alignment horizontal="center" vertical="top" wrapText="1"/>
    </xf>
    <xf numFmtId="0" fontId="37" fillId="0" borderId="0" xfId="3" applyFont="1" applyAlignment="1">
      <alignment horizontal="justify"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5" fillId="0" borderId="1" xfId="1" applyBorder="1" applyAlignment="1"/>
    <xf numFmtId="0" fontId="6" fillId="0" borderId="1" xfId="1" applyFont="1" applyBorder="1" applyAlignment="1">
      <alignment horizontal="center" vertical="top"/>
    </xf>
    <xf numFmtId="0" fontId="39" fillId="0" borderId="1" xfId="1" applyFont="1" applyBorder="1"/>
    <xf numFmtId="0" fontId="2" fillId="0" borderId="8" xfId="0" applyFont="1" applyBorder="1" applyAlignment="1">
      <alignment horizontal="center" vertical="center"/>
    </xf>
    <xf numFmtId="0" fontId="27" fillId="0" borderId="0" xfId="3" applyFont="1" applyAlignment="1">
      <alignment horizontal="left"/>
    </xf>
    <xf numFmtId="0" fontId="4" fillId="0" borderId="1" xfId="0"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7" fillId="0" borderId="0" xfId="1" applyFont="1" applyAlignment="1">
      <alignment horizontal="center"/>
    </xf>
    <xf numFmtId="0" fontId="12" fillId="0" borderId="0" xfId="1" applyFont="1" applyBorder="1" applyAlignment="1">
      <alignment horizontal="center" vertical="center" wrapText="1"/>
    </xf>
    <xf numFmtId="0" fontId="12" fillId="0" borderId="1" xfId="1" applyFont="1" applyBorder="1" applyAlignment="1">
      <alignment horizontal="center" vertical="top" wrapText="1"/>
    </xf>
    <xf numFmtId="0" fontId="5" fillId="0" borderId="1" xfId="1" applyBorder="1" applyAlignment="1">
      <alignment vertical="top"/>
    </xf>
    <xf numFmtId="0" fontId="12" fillId="0" borderId="1" xfId="1" applyFont="1" applyBorder="1" applyAlignment="1">
      <alignment horizontal="center" vertical="center" wrapText="1"/>
    </xf>
    <xf numFmtId="0" fontId="2" fillId="0" borderId="1" xfId="0" applyFont="1" applyBorder="1" applyAlignment="1">
      <alignment horizontal="center" vertical="center"/>
    </xf>
    <xf numFmtId="0" fontId="18" fillId="0" borderId="1" xfId="1" applyFont="1" applyBorder="1" applyAlignment="1"/>
    <xf numFmtId="0" fontId="7" fillId="0" borderId="0" xfId="1" applyFont="1" applyAlignment="1">
      <alignment horizontal="left"/>
    </xf>
    <xf numFmtId="0" fontId="12" fillId="0" borderId="0" xfId="3" applyFont="1" applyAlignment="1">
      <alignment horizontal="center"/>
    </xf>
    <xf numFmtId="0" fontId="7" fillId="0" borderId="0" xfId="3" applyFont="1" applyAlignment="1">
      <alignment horizontal="center"/>
    </xf>
    <xf numFmtId="0" fontId="33" fillId="0" borderId="1" xfId="3" applyFont="1" applyBorder="1" applyAlignment="1">
      <alignment horizontal="center" vertical="top" wrapText="1"/>
    </xf>
    <xf numFmtId="0" fontId="37" fillId="0" borderId="0" xfId="3" applyFont="1" applyAlignment="1">
      <alignment horizontal="center" wrapText="1"/>
    </xf>
    <xf numFmtId="0" fontId="16" fillId="0" borderId="0" xfId="3" applyAlignment="1">
      <alignment wrapText="1"/>
    </xf>
    <xf numFmtId="0" fontId="14" fillId="0" borderId="0" xfId="3" applyFont="1" applyAlignment="1"/>
    <xf numFmtId="0" fontId="9" fillId="0" borderId="1" xfId="1" applyFont="1" applyFill="1" applyBorder="1" applyAlignment="1">
      <alignment horizontal="center" vertical="center" wrapText="1"/>
    </xf>
    <xf numFmtId="0" fontId="9" fillId="0" borderId="17" xfId="1" applyFont="1" applyFill="1" applyBorder="1" applyAlignment="1">
      <alignment horizontal="center" vertical="center" wrapText="1"/>
    </xf>
    <xf numFmtId="0" fontId="0" fillId="0" borderId="0" xfId="3" applyFont="1"/>
    <xf numFmtId="0" fontId="15" fillId="0" borderId="1" xfId="3" applyFont="1" applyBorder="1" applyAlignment="1">
      <alignment horizontal="center" vertical="center" wrapText="1"/>
    </xf>
    <xf numFmtId="164" fontId="3" fillId="2"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167" fontId="9" fillId="0" borderId="1" xfId="1" applyNumberFormat="1" applyFont="1" applyFill="1" applyBorder="1" applyAlignment="1">
      <alignment horizontal="center" vertical="center" wrapText="1"/>
    </xf>
    <xf numFmtId="2" fontId="9" fillId="0" borderId="17" xfId="1" applyNumberFormat="1" applyFont="1" applyFill="1" applyBorder="1" applyAlignment="1">
      <alignment horizontal="center" vertical="center" wrapText="1"/>
    </xf>
    <xf numFmtId="2" fontId="2" fillId="0" borderId="1" xfId="0" applyNumberFormat="1" applyFont="1" applyBorder="1" applyAlignment="1">
      <alignment horizontal="center" vertical="center"/>
    </xf>
    <xf numFmtId="0" fontId="16" fillId="0" borderId="1" xfId="3" applyFill="1" applyBorder="1" applyAlignment="1">
      <alignment horizontal="center" vertical="center" wrapText="1"/>
    </xf>
    <xf numFmtId="0" fontId="16" fillId="0" borderId="0" xfId="3" applyBorder="1" applyAlignment="1">
      <alignment horizontal="center" vertical="center" wrapText="1"/>
    </xf>
    <xf numFmtId="0" fontId="4" fillId="0" borderId="1" xfId="0" applyFont="1" applyFill="1" applyBorder="1" applyAlignment="1">
      <alignment horizontal="center" vertical="center"/>
    </xf>
    <xf numFmtId="0" fontId="12" fillId="0" borderId="1" xfId="1" applyFont="1" applyBorder="1" applyAlignment="1">
      <alignment horizontal="center" vertical="center" wrapText="1"/>
    </xf>
    <xf numFmtId="0" fontId="23" fillId="0" borderId="1" xfId="1" applyFont="1" applyBorder="1" applyAlignment="1">
      <alignment horizontal="left" vertical="center" wrapText="1"/>
    </xf>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12" fillId="0" borderId="1" xfId="1" applyFont="1" applyBorder="1" applyAlignment="1">
      <alignment horizontal="center" vertical="center" wrapText="1"/>
    </xf>
    <xf numFmtId="165" fontId="4" fillId="2" borderId="1" xfId="0" applyNumberFormat="1" applyFont="1" applyFill="1" applyBorder="1" applyAlignment="1">
      <alignment horizontal="center" vertical="center"/>
    </xf>
    <xf numFmtId="1" fontId="9" fillId="0" borderId="1" xfId="1" applyNumberFormat="1" applyFont="1" applyFill="1" applyBorder="1" applyAlignment="1">
      <alignment horizontal="center" vertical="center" wrapText="1"/>
    </xf>
    <xf numFmtId="167" fontId="41" fillId="0" borderId="0" xfId="1" applyNumberFormat="1" applyFont="1"/>
    <xf numFmtId="0" fontId="36" fillId="0" borderId="1" xfId="3" applyFont="1" applyBorder="1" applyAlignment="1">
      <alignment horizontal="center" vertical="center" wrapText="1"/>
    </xf>
    <xf numFmtId="0" fontId="16" fillId="0" borderId="1" xfId="3" applyFont="1" applyBorder="1" applyAlignment="1">
      <alignment horizontal="center" vertical="center" wrapText="1"/>
    </xf>
    <xf numFmtId="0" fontId="3" fillId="2" borderId="1" xfId="0" applyFont="1" applyFill="1" applyBorder="1" applyAlignment="1">
      <alignment horizontal="left" vertical="center" wrapText="1"/>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xf>
    <xf numFmtId="0" fontId="12" fillId="0" borderId="1" xfId="1" applyFont="1" applyBorder="1" applyAlignment="1">
      <alignment horizontal="center" vertical="center" wrapText="1"/>
    </xf>
    <xf numFmtId="2" fontId="9" fillId="0" borderId="1" xfId="1"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xf>
    <xf numFmtId="164" fontId="12" fillId="0" borderId="1" xfId="1" applyNumberFormat="1" applyFont="1" applyBorder="1" applyAlignment="1">
      <alignment horizontal="center" vertical="center" wrapText="1"/>
    </xf>
    <xf numFmtId="1" fontId="12" fillId="0" borderId="1" xfId="1" applyNumberFormat="1" applyFont="1" applyBorder="1" applyAlignment="1">
      <alignment horizontal="center" vertical="center" wrapText="1"/>
    </xf>
    <xf numFmtId="2" fontId="40" fillId="0" borderId="1" xfId="1" applyNumberFormat="1" applyFont="1" applyBorder="1" applyAlignment="1">
      <alignment horizontal="center" vertical="center"/>
    </xf>
    <xf numFmtId="164" fontId="42" fillId="0" borderId="1" xfId="1" applyNumberFormat="1" applyFont="1" applyBorder="1" applyAlignment="1">
      <alignment horizontal="center" vertical="center" wrapText="1"/>
    </xf>
    <xf numFmtId="164" fontId="42" fillId="0" borderId="1" xfId="1" applyNumberFormat="1" applyFont="1" applyBorder="1" applyAlignment="1">
      <alignment horizontal="center" vertical="center"/>
    </xf>
    <xf numFmtId="164" fontId="2" fillId="0" borderId="1" xfId="0" applyNumberFormat="1" applyFont="1" applyBorder="1" applyAlignment="1">
      <alignment horizontal="center" vertical="center"/>
    </xf>
    <xf numFmtId="0" fontId="43" fillId="0" borderId="0" xfId="3" applyFont="1"/>
    <xf numFmtId="164" fontId="16" fillId="0" borderId="1" xfId="3" applyNumberFormat="1" applyFont="1" applyBorder="1" applyAlignment="1">
      <alignment horizontal="center" vertical="center" wrapText="1"/>
    </xf>
    <xf numFmtId="0" fontId="7" fillId="0" borderId="0" xfId="3" applyFont="1" applyAlignment="1">
      <alignment horizontal="center"/>
    </xf>
    <xf numFmtId="0" fontId="7" fillId="0" borderId="0" xfId="3" applyFont="1" applyAlignment="1"/>
    <xf numFmtId="0" fontId="16" fillId="0" borderId="2" xfId="3" applyBorder="1"/>
    <xf numFmtId="0" fontId="11" fillId="0" borderId="7" xfId="1" applyFont="1" applyBorder="1" applyAlignment="1">
      <alignment horizontal="center" vertical="center" wrapText="1"/>
    </xf>
    <xf numFmtId="0" fontId="7" fillId="0" borderId="0" xfId="1" applyFont="1" applyAlignment="1">
      <alignment horizontal="center" vertical="top"/>
    </xf>
    <xf numFmtId="0" fontId="12" fillId="0" borderId="1" xfId="1" applyFont="1" applyBorder="1" applyAlignment="1">
      <alignment horizontal="center" vertical="center" wrapText="1"/>
    </xf>
    <xf numFmtId="0" fontId="12" fillId="0" borderId="1" xfId="1" applyFont="1" applyFill="1" applyBorder="1" applyAlignment="1">
      <alignment horizontal="left" vertical="top" wrapText="1"/>
    </xf>
    <xf numFmtId="0" fontId="7" fillId="0" borderId="0" xfId="1" applyFont="1" applyAlignment="1">
      <alignment horizontal="center"/>
    </xf>
    <xf numFmtId="0" fontId="18" fillId="0" borderId="0" xfId="1" applyFont="1" applyAlignment="1">
      <alignment horizontal="center" vertical="center" wrapText="1"/>
    </xf>
    <xf numFmtId="0" fontId="5" fillId="0" borderId="0" xfId="1" applyAlignment="1"/>
    <xf numFmtId="0" fontId="5" fillId="0" borderId="0" xfId="1" applyAlignment="1">
      <alignment horizontal="center"/>
    </xf>
    <xf numFmtId="0" fontId="6" fillId="0" borderId="0" xfId="1" applyFont="1" applyAlignment="1">
      <alignment horizontal="center" vertical="top"/>
    </xf>
    <xf numFmtId="0" fontId="12" fillId="0" borderId="0"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top" wrapText="1"/>
    </xf>
    <xf numFmtId="0" fontId="19" fillId="0" borderId="0" xfId="1" applyFont="1" applyBorder="1" applyAlignment="1"/>
    <xf numFmtId="0" fontId="22" fillId="0" borderId="1" xfId="1" applyFont="1" applyBorder="1" applyAlignment="1">
      <alignment vertical="top" wrapText="1"/>
    </xf>
    <xf numFmtId="0" fontId="5" fillId="0" borderId="1" xfId="1" applyBorder="1" applyAlignment="1">
      <alignment vertical="top"/>
    </xf>
    <xf numFmtId="49" fontId="12" fillId="0" borderId="1" xfId="1" applyNumberFormat="1" applyFont="1" applyFill="1" applyBorder="1" applyAlignment="1">
      <alignment horizontal="center" vertical="center" wrapText="1"/>
    </xf>
    <xf numFmtId="49" fontId="23" fillId="0" borderId="9" xfId="1" applyNumberFormat="1" applyFont="1" applyFill="1" applyBorder="1" applyAlignment="1">
      <alignment horizontal="left" vertical="center" wrapText="1"/>
    </xf>
    <xf numFmtId="49" fontId="23" fillId="0" borderId="14" xfId="1" applyNumberFormat="1" applyFont="1" applyFill="1" applyBorder="1" applyAlignment="1">
      <alignment horizontal="left" vertical="center" wrapText="1"/>
    </xf>
    <xf numFmtId="49" fontId="23" fillId="0" borderId="19" xfId="1" applyNumberFormat="1" applyFont="1" applyFill="1" applyBorder="1" applyAlignment="1">
      <alignment horizontal="left" vertical="center" wrapText="1"/>
    </xf>
    <xf numFmtId="0" fontId="11" fillId="0" borderId="28" xfId="1" applyFont="1" applyBorder="1" applyAlignment="1">
      <alignment horizontal="center" vertical="center" wrapText="1"/>
    </xf>
    <xf numFmtId="0" fontId="11" fillId="0" borderId="20" xfId="1" applyFont="1" applyBorder="1" applyAlignment="1">
      <alignment horizontal="center" vertical="center" wrapText="1"/>
    </xf>
    <xf numFmtId="0" fontId="11" fillId="0" borderId="27" xfId="1" applyFont="1" applyBorder="1" applyAlignment="1">
      <alignment horizontal="center" vertical="center" wrapText="1"/>
    </xf>
    <xf numFmtId="0" fontId="18" fillId="0" borderId="0" xfId="1" applyFont="1" applyFill="1" applyAlignment="1">
      <alignment horizontal="center" vertical="top" wrapText="1"/>
    </xf>
    <xf numFmtId="0" fontId="18" fillId="0" borderId="0" xfId="1" applyFont="1" applyAlignment="1">
      <alignment horizontal="center" wrapText="1"/>
    </xf>
    <xf numFmtId="0" fontId="18" fillId="0" borderId="0" xfId="1" applyFont="1" applyAlignment="1">
      <alignment horizontal="center"/>
    </xf>
    <xf numFmtId="0" fontId="20" fillId="0" borderId="0" xfId="1" applyFont="1" applyAlignment="1">
      <alignment horizontal="center" vertical="top"/>
    </xf>
    <xf numFmtId="0" fontId="18" fillId="0" borderId="13" xfId="1" applyFont="1" applyBorder="1" applyAlignment="1">
      <alignment horizontal="center" vertical="top"/>
    </xf>
    <xf numFmtId="0" fontId="18" fillId="0" borderId="14" xfId="1" applyFont="1" applyBorder="1" applyAlignment="1">
      <alignment horizontal="center" vertical="top"/>
    </xf>
    <xf numFmtId="0" fontId="18" fillId="0" borderId="15" xfId="1" applyFont="1" applyBorder="1" applyAlignment="1">
      <alignment horizontal="center" vertical="top"/>
    </xf>
    <xf numFmtId="0" fontId="5" fillId="0" borderId="1" xfId="1" applyBorder="1" applyAlignment="1">
      <alignment horizontal="center" vertical="center" wrapText="1"/>
    </xf>
    <xf numFmtId="0" fontId="5" fillId="0" borderId="10" xfId="1" applyBorder="1" applyAlignment="1">
      <alignment horizontal="center" vertical="center" wrapText="1"/>
    </xf>
    <xf numFmtId="0" fontId="11" fillId="0" borderId="30"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29" xfId="1" applyFont="1" applyBorder="1" applyAlignment="1">
      <alignment horizontal="center" vertical="center" wrapText="1"/>
    </xf>
    <xf numFmtId="0" fontId="12" fillId="0" borderId="0" xfId="3" applyFont="1" applyAlignment="1">
      <alignment horizontal="center"/>
    </xf>
    <xf numFmtId="0" fontId="21" fillId="0" borderId="1" xfId="1" applyFont="1" applyBorder="1" applyAlignment="1">
      <alignment horizontal="left" vertical="top" wrapText="1"/>
    </xf>
    <xf numFmtId="0" fontId="38" fillId="0" borderId="1" xfId="1" applyFont="1" applyBorder="1" applyAlignment="1">
      <alignment horizontal="center" vertical="center"/>
    </xf>
    <xf numFmtId="49" fontId="12" fillId="0" borderId="11" xfId="1" applyNumberFormat="1" applyFont="1" applyFill="1" applyBorder="1" applyAlignment="1">
      <alignment horizontal="left" vertical="center" wrapText="1"/>
    </xf>
    <xf numFmtId="49" fontId="12" fillId="0" borderId="18" xfId="1" applyNumberFormat="1" applyFont="1" applyFill="1" applyBorder="1" applyAlignment="1">
      <alignment horizontal="left" vertical="center" wrapText="1"/>
    </xf>
    <xf numFmtId="49" fontId="12" fillId="0" borderId="8" xfId="1" applyNumberFormat="1" applyFont="1" applyFill="1" applyBorder="1" applyAlignment="1">
      <alignment horizontal="left" vertical="center" wrapText="1"/>
    </xf>
    <xf numFmtId="0" fontId="38" fillId="0" borderId="11" xfId="1" applyFont="1" applyBorder="1" applyAlignment="1">
      <alignment horizontal="center" vertical="center"/>
    </xf>
    <xf numFmtId="0" fontId="38" fillId="0" borderId="18" xfId="1" applyFont="1" applyBorder="1" applyAlignment="1">
      <alignment horizontal="center" vertical="center"/>
    </xf>
    <xf numFmtId="0" fontId="38" fillId="0" borderId="8" xfId="1" applyFont="1" applyBorder="1" applyAlignment="1">
      <alignment horizontal="center" vertical="center"/>
    </xf>
    <xf numFmtId="0" fontId="9" fillId="0" borderId="1" xfId="1" applyFont="1" applyBorder="1" applyAlignment="1">
      <alignment horizontal="center" vertical="top" wrapText="1"/>
    </xf>
    <xf numFmtId="0" fontId="5" fillId="0" borderId="1" xfId="1" applyBorder="1" applyAlignment="1">
      <alignment horizontal="center" wrapText="1"/>
    </xf>
    <xf numFmtId="0" fontId="5" fillId="0" borderId="1" xfId="1" applyBorder="1" applyAlignment="1">
      <alignment horizontal="center" vertical="top" wrapText="1"/>
    </xf>
    <xf numFmtId="0" fontId="7" fillId="0" borderId="0" xfId="1" applyFont="1" applyAlignment="1">
      <alignment horizontal="left"/>
    </xf>
    <xf numFmtId="0" fontId="5" fillId="0" borderId="1" xfId="1" applyBorder="1" applyAlignment="1">
      <alignment vertical="center" wrapText="1"/>
    </xf>
    <xf numFmtId="0" fontId="9" fillId="0" borderId="13" xfId="3" applyFont="1" applyBorder="1" applyAlignment="1">
      <alignment horizontal="center" vertical="top"/>
    </xf>
    <xf numFmtId="0" fontId="9" fillId="0" borderId="14" xfId="3" applyFont="1" applyBorder="1" applyAlignment="1">
      <alignment horizontal="center" vertical="top"/>
    </xf>
    <xf numFmtId="0" fontId="35" fillId="0" borderId="14" xfId="3" applyFont="1" applyBorder="1" applyAlignment="1"/>
    <xf numFmtId="0" fontId="35" fillId="0" borderId="15" xfId="3" applyFont="1" applyBorder="1" applyAlignment="1"/>
    <xf numFmtId="0" fontId="32" fillId="0" borderId="0" xfId="3" applyFont="1" applyAlignment="1">
      <alignment horizontal="center" vertical="center" wrapText="1"/>
    </xf>
    <xf numFmtId="0" fontId="16" fillId="0" borderId="0" xfId="3" applyAlignment="1"/>
    <xf numFmtId="0" fontId="20" fillId="0" borderId="0" xfId="3" applyFont="1" applyAlignment="1">
      <alignment horizontal="center" vertical="top"/>
    </xf>
    <xf numFmtId="0" fontId="33" fillId="0" borderId="3" xfId="3" applyFont="1" applyBorder="1" applyAlignment="1">
      <alignment horizontal="center" vertical="top" wrapText="1"/>
    </xf>
    <xf numFmtId="0" fontId="33" fillId="0" borderId="7" xfId="3" applyFont="1" applyBorder="1" applyAlignment="1">
      <alignment horizontal="center" vertical="top" wrapText="1"/>
    </xf>
    <xf numFmtId="0" fontId="33" fillId="0" borderId="4" xfId="3" applyFont="1" applyBorder="1" applyAlignment="1">
      <alignment horizontal="center" vertical="top" wrapText="1"/>
    </xf>
    <xf numFmtId="0" fontId="33" fillId="0" borderId="1" xfId="3" applyFont="1" applyBorder="1" applyAlignment="1">
      <alignment horizontal="center" vertical="top" wrapText="1"/>
    </xf>
    <xf numFmtId="0" fontId="33" fillId="0" borderId="5" xfId="3" applyFont="1" applyBorder="1" applyAlignment="1">
      <alignment horizontal="center" vertical="top" wrapText="1"/>
    </xf>
    <xf numFmtId="0" fontId="16" fillId="0" borderId="18" xfId="3" applyBorder="1" applyAlignment="1">
      <alignment horizontal="center" vertical="top" wrapText="1"/>
    </xf>
    <xf numFmtId="0" fontId="33" fillId="0" borderId="5" xfId="3" applyFont="1" applyBorder="1" applyAlignment="1">
      <alignment horizontal="center" vertical="center" wrapText="1"/>
    </xf>
    <xf numFmtId="0" fontId="33" fillId="0" borderId="18" xfId="3" applyFont="1" applyBorder="1" applyAlignment="1">
      <alignment horizontal="center" vertical="center" wrapText="1"/>
    </xf>
    <xf numFmtId="0" fontId="33" fillId="0" borderId="6" xfId="3" applyFont="1" applyBorder="1" applyAlignment="1">
      <alignment horizontal="center" vertical="top" wrapText="1"/>
    </xf>
    <xf numFmtId="0" fontId="16" fillId="0" borderId="21" xfId="3" applyBorder="1" applyAlignment="1">
      <alignment horizontal="center" vertical="top" wrapText="1"/>
    </xf>
    <xf numFmtId="0" fontId="17" fillId="0" borderId="0" xfId="3" applyFont="1" applyAlignment="1">
      <alignment vertical="center" wrapText="1"/>
    </xf>
    <xf numFmtId="0" fontId="34" fillId="0" borderId="0" xfId="3" applyFont="1" applyBorder="1" applyAlignment="1">
      <alignment horizontal="center" vertical="center"/>
    </xf>
    <xf numFmtId="0" fontId="44" fillId="0" borderId="0" xfId="3" applyFont="1" applyAlignment="1">
      <alignment horizontal="center" vertical="center" wrapText="1"/>
    </xf>
    <xf numFmtId="0" fontId="45" fillId="0" borderId="0" xfId="3" applyFont="1"/>
    <xf numFmtId="0" fontId="9" fillId="0" borderId="0" xfId="3" applyFont="1" applyAlignment="1">
      <alignment horizontal="center" vertical="center" wrapText="1"/>
    </xf>
    <xf numFmtId="0" fontId="9" fillId="0" borderId="0" xfId="3" applyFont="1" applyAlignment="1">
      <alignment vertical="center" wrapText="1"/>
    </xf>
    <xf numFmtId="0" fontId="9" fillId="0" borderId="0" xfId="3" applyFont="1" applyAlignment="1">
      <alignment horizontal="center" vertical="center" wrapText="1"/>
    </xf>
    <xf numFmtId="0" fontId="9" fillId="0" borderId="0" xfId="3" applyFont="1" applyBorder="1" applyAlignment="1">
      <alignment vertical="center" wrapText="1"/>
    </xf>
    <xf numFmtId="0" fontId="9" fillId="0" borderId="2" xfId="3" applyFont="1" applyBorder="1" applyAlignment="1">
      <alignment horizontal="center" vertical="center" wrapText="1"/>
    </xf>
    <xf numFmtId="0" fontId="6" fillId="0" borderId="0" xfId="3" applyFont="1" applyAlignment="1">
      <alignment vertical="center" wrapText="1"/>
    </xf>
    <xf numFmtId="0" fontId="6" fillId="0" borderId="0" xfId="3" applyFont="1" applyAlignment="1">
      <alignment horizontal="center" vertical="center" wrapText="1"/>
    </xf>
    <xf numFmtId="0" fontId="6" fillId="0" borderId="20" xfId="3" applyFont="1" applyBorder="1" applyAlignment="1">
      <alignment horizontal="center" vertical="center" wrapText="1"/>
    </xf>
    <xf numFmtId="0" fontId="6" fillId="0" borderId="0" xfId="3" applyFont="1" applyBorder="1" applyAlignment="1">
      <alignment horizontal="center" vertical="center" wrapText="1"/>
    </xf>
    <xf numFmtId="0" fontId="45" fillId="0" borderId="0" xfId="3" applyFont="1" applyAlignment="1">
      <alignment horizontal="center"/>
    </xf>
    <xf numFmtId="0" fontId="46" fillId="0" borderId="0" xfId="3" applyFont="1"/>
    <xf numFmtId="0" fontId="45" fillId="0" borderId="0" xfId="3" applyFont="1" applyAlignment="1"/>
    <xf numFmtId="0" fontId="45" fillId="0" borderId="0" xfId="3" applyFont="1" applyAlignment="1">
      <alignment horizontal="left"/>
    </xf>
    <xf numFmtId="0" fontId="47" fillId="0" borderId="0" xfId="3" applyFont="1"/>
    <xf numFmtId="0" fontId="48" fillId="0" borderId="0" xfId="3" applyFont="1"/>
    <xf numFmtId="0" fontId="48" fillId="0" borderId="0" xfId="3" applyFont="1" applyAlignment="1"/>
    <xf numFmtId="0" fontId="48" fillId="0" borderId="0" xfId="3" applyFont="1" applyAlignment="1">
      <alignment horizontal="left" vertical="center" wrapText="1"/>
    </xf>
    <xf numFmtId="0" fontId="45" fillId="0" borderId="0" xfId="3" applyFont="1" applyAlignment="1">
      <alignment vertical="center" wrapText="1"/>
    </xf>
  </cellXfs>
  <cellStyles count="6">
    <cellStyle name="Обычный" xfId="0" builtinId="0"/>
    <cellStyle name="Обычный 2" xfId="1"/>
    <cellStyle name="Обычный 2 2" xfId="3"/>
    <cellStyle name="Обычный 2 2 2" xfId="4"/>
    <cellStyle name="Обычный 3" xfId="5"/>
    <cellStyle name="Обычный_Энергосбережение на  2009г. ПЭС"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37"/>
  <sheetViews>
    <sheetView topLeftCell="A16" zoomScale="80" zoomScaleNormal="80" workbookViewId="0">
      <selection activeCell="G34" sqref="G34"/>
    </sheetView>
  </sheetViews>
  <sheetFormatPr defaultRowHeight="15" x14ac:dyDescent="0.2"/>
  <cols>
    <col min="1" max="1" width="5.140625" style="4" customWidth="1"/>
    <col min="2" max="2" width="49.140625" style="4" customWidth="1"/>
    <col min="3" max="3" width="10.5703125" style="4" customWidth="1"/>
    <col min="4" max="4" width="18.28515625" style="4" customWidth="1"/>
    <col min="5" max="5" width="13.7109375" style="4" customWidth="1"/>
    <col min="6" max="6" width="36.7109375" style="4" customWidth="1"/>
    <col min="7" max="16384" width="9.140625" style="5"/>
  </cols>
  <sheetData>
    <row r="1" spans="1:9" ht="15.75" x14ac:dyDescent="0.25">
      <c r="A1" s="3"/>
      <c r="B1" s="3"/>
      <c r="C1" s="3"/>
      <c r="F1" s="115" t="s">
        <v>118</v>
      </c>
    </row>
    <row r="2" spans="1:9" ht="15.75" customHeight="1" x14ac:dyDescent="0.25">
      <c r="A2" s="3"/>
      <c r="B2" s="3"/>
      <c r="C2" s="6"/>
      <c r="F2" s="115" t="s">
        <v>0</v>
      </c>
    </row>
    <row r="3" spans="1:9" ht="15.75" x14ac:dyDescent="0.25">
      <c r="A3" s="3"/>
      <c r="B3" s="3"/>
      <c r="C3" s="6"/>
      <c r="F3" s="115" t="s">
        <v>1</v>
      </c>
    </row>
    <row r="4" spans="1:9" ht="15.75" x14ac:dyDescent="0.25">
      <c r="A4" s="3"/>
      <c r="B4" s="3"/>
      <c r="C4" s="6"/>
      <c r="F4" s="115" t="s">
        <v>2</v>
      </c>
    </row>
    <row r="5" spans="1:9" ht="15.75" x14ac:dyDescent="0.25">
      <c r="A5" s="3"/>
      <c r="B5" s="3"/>
      <c r="C5" s="6"/>
      <c r="F5" s="7" t="s">
        <v>8</v>
      </c>
    </row>
    <row r="6" spans="1:9" ht="15.75" x14ac:dyDescent="0.25">
      <c r="A6" s="12"/>
      <c r="B6" s="12"/>
      <c r="C6" s="12"/>
      <c r="F6" s="108"/>
    </row>
    <row r="7" spans="1:9" s="59" customFormat="1" ht="60.75" customHeight="1" x14ac:dyDescent="0.25">
      <c r="A7" s="61"/>
      <c r="B7" s="183" t="s">
        <v>117</v>
      </c>
      <c r="C7" s="183"/>
      <c r="D7" s="183"/>
      <c r="E7" s="183"/>
      <c r="F7" s="183"/>
    </row>
    <row r="8" spans="1:9" s="59" customFormat="1" ht="21" customHeight="1" x14ac:dyDescent="0.3">
      <c r="A8" s="61"/>
      <c r="B8" s="184" t="s">
        <v>158</v>
      </c>
      <c r="C8" s="185"/>
      <c r="D8" s="185"/>
      <c r="E8" s="185"/>
      <c r="F8" s="185"/>
      <c r="G8" s="185"/>
      <c r="H8" s="185"/>
      <c r="I8" s="60"/>
    </row>
    <row r="9" spans="1:9" s="59" customFormat="1" ht="20.25" customHeight="1" thickBot="1" x14ac:dyDescent="0.3">
      <c r="A9" s="61"/>
      <c r="B9" s="186" t="s">
        <v>116</v>
      </c>
      <c r="C9" s="186"/>
      <c r="D9" s="186"/>
      <c r="E9" s="186"/>
      <c r="F9" s="186"/>
      <c r="G9" s="186"/>
      <c r="H9" s="186"/>
      <c r="I9" s="60"/>
    </row>
    <row r="10" spans="1:9" ht="81" customHeight="1" x14ac:dyDescent="0.2">
      <c r="A10" s="106" t="s">
        <v>10</v>
      </c>
      <c r="B10" s="107" t="s">
        <v>11</v>
      </c>
      <c r="C10" s="104" t="s">
        <v>12</v>
      </c>
      <c r="D10" s="107" t="s">
        <v>115</v>
      </c>
      <c r="E10" s="107" t="s">
        <v>114</v>
      </c>
      <c r="F10" s="105" t="s">
        <v>113</v>
      </c>
    </row>
    <row r="11" spans="1:9" ht="18.75" x14ac:dyDescent="0.2">
      <c r="A11" s="187" t="s">
        <v>112</v>
      </c>
      <c r="B11" s="188"/>
      <c r="C11" s="188"/>
      <c r="D11" s="188"/>
      <c r="E11" s="188"/>
      <c r="F11" s="189"/>
    </row>
    <row r="12" spans="1:9" ht="17.25" customHeight="1" x14ac:dyDescent="0.2">
      <c r="A12" s="161" t="s">
        <v>13</v>
      </c>
      <c r="B12" s="190"/>
      <c r="C12" s="190"/>
      <c r="D12" s="190"/>
      <c r="E12" s="190"/>
      <c r="F12" s="191"/>
      <c r="G12" s="58"/>
      <c r="H12" s="58"/>
      <c r="I12" s="58"/>
    </row>
    <row r="13" spans="1:9" ht="66" customHeight="1" x14ac:dyDescent="0.2">
      <c r="A13" s="43" t="s">
        <v>14</v>
      </c>
      <c r="B13" s="57" t="s">
        <v>15</v>
      </c>
      <c r="C13" s="9" t="s">
        <v>6</v>
      </c>
      <c r="D13" s="52" t="s">
        <v>154</v>
      </c>
      <c r="E13" s="9"/>
      <c r="F13" s="50"/>
      <c r="G13" s="10"/>
      <c r="H13" s="10"/>
      <c r="I13" s="53"/>
    </row>
    <row r="14" spans="1:9" ht="65.25" customHeight="1" x14ac:dyDescent="0.2">
      <c r="A14" s="47" t="s">
        <v>16</v>
      </c>
      <c r="B14" s="55" t="s">
        <v>17</v>
      </c>
      <c r="C14" s="54" t="s">
        <v>6</v>
      </c>
      <c r="D14" s="52" t="s">
        <v>154</v>
      </c>
      <c r="E14" s="54"/>
      <c r="F14" s="56"/>
      <c r="G14" s="10"/>
      <c r="H14" s="10"/>
      <c r="I14" s="53"/>
    </row>
    <row r="15" spans="1:9" ht="57" customHeight="1" x14ac:dyDescent="0.2">
      <c r="A15" s="43" t="s">
        <v>18</v>
      </c>
      <c r="B15" s="55" t="s">
        <v>19</v>
      </c>
      <c r="C15" s="9" t="s">
        <v>20</v>
      </c>
      <c r="D15" s="52" t="s">
        <v>154</v>
      </c>
      <c r="E15" s="9"/>
      <c r="F15" s="50"/>
      <c r="G15" s="10"/>
      <c r="H15" s="10"/>
      <c r="I15" s="53"/>
    </row>
    <row r="16" spans="1:9" ht="85.5" customHeight="1" x14ac:dyDescent="0.2">
      <c r="A16" s="47" t="s">
        <v>21</v>
      </c>
      <c r="B16" s="51" t="s">
        <v>22</v>
      </c>
      <c r="C16" s="9" t="s">
        <v>20</v>
      </c>
      <c r="D16" s="148">
        <v>10.34</v>
      </c>
      <c r="E16" s="122">
        <v>10.38</v>
      </c>
      <c r="F16" s="50"/>
      <c r="G16" s="10"/>
      <c r="H16" s="10"/>
      <c r="I16" s="11"/>
    </row>
    <row r="17" spans="1:10" ht="73.5" customHeight="1" x14ac:dyDescent="0.2">
      <c r="A17" s="52" t="s">
        <v>23</v>
      </c>
      <c r="B17" s="51" t="s">
        <v>24</v>
      </c>
      <c r="C17" s="9" t="s">
        <v>20</v>
      </c>
      <c r="D17" s="9" t="s">
        <v>154</v>
      </c>
      <c r="E17" s="9"/>
      <c r="F17" s="50"/>
      <c r="G17" s="10"/>
      <c r="H17" s="10"/>
      <c r="I17" s="11"/>
    </row>
    <row r="18" spans="1:10" ht="34.5" customHeight="1" x14ac:dyDescent="0.2">
      <c r="A18" s="192" t="s">
        <v>25</v>
      </c>
      <c r="B18" s="193"/>
      <c r="C18" s="193"/>
      <c r="D18" s="193"/>
      <c r="E18" s="193"/>
      <c r="F18" s="194"/>
    </row>
    <row r="19" spans="1:10" ht="32.25" customHeight="1" x14ac:dyDescent="0.2">
      <c r="A19" s="43" t="s">
        <v>26</v>
      </c>
      <c r="B19" s="46" t="s">
        <v>27</v>
      </c>
      <c r="C19" s="45" t="s">
        <v>28</v>
      </c>
      <c r="D19" s="45" t="s">
        <v>154</v>
      </c>
      <c r="E19" s="45"/>
      <c r="F19" s="49"/>
    </row>
    <row r="20" spans="1:10" ht="50.25" customHeight="1" x14ac:dyDescent="0.2">
      <c r="A20" s="47" t="s">
        <v>29</v>
      </c>
      <c r="B20" s="46" t="s">
        <v>30</v>
      </c>
      <c r="C20" s="45" t="s">
        <v>31</v>
      </c>
      <c r="D20" s="45" t="s">
        <v>154</v>
      </c>
      <c r="E20" s="45"/>
      <c r="F20" s="44"/>
    </row>
    <row r="21" spans="1:10" ht="33.75" customHeight="1" x14ac:dyDescent="0.2">
      <c r="A21" s="43" t="s">
        <v>32</v>
      </c>
      <c r="B21" s="46" t="s">
        <v>33</v>
      </c>
      <c r="C21" s="45" t="s">
        <v>34</v>
      </c>
      <c r="D21" s="45" t="s">
        <v>154</v>
      </c>
      <c r="E21" s="45"/>
      <c r="F21" s="48"/>
    </row>
    <row r="22" spans="1:10" ht="48" customHeight="1" x14ac:dyDescent="0.2">
      <c r="A22" s="47" t="s">
        <v>35</v>
      </c>
      <c r="B22" s="46" t="s">
        <v>36</v>
      </c>
      <c r="C22" s="45" t="s">
        <v>31</v>
      </c>
      <c r="D22" s="45" t="s">
        <v>154</v>
      </c>
      <c r="E22" s="45"/>
      <c r="F22" s="44"/>
    </row>
    <row r="23" spans="1:10" ht="32.25" customHeight="1" x14ac:dyDescent="0.2">
      <c r="A23" s="43" t="s">
        <v>37</v>
      </c>
      <c r="B23" s="46" t="s">
        <v>38</v>
      </c>
      <c r="C23" s="45" t="s">
        <v>39</v>
      </c>
      <c r="D23" s="45" t="s">
        <v>154</v>
      </c>
      <c r="E23" s="45"/>
      <c r="F23" s="44"/>
    </row>
    <row r="24" spans="1:10" ht="48.75" customHeight="1" x14ac:dyDescent="0.2">
      <c r="A24" s="47" t="s">
        <v>40</v>
      </c>
      <c r="B24" s="46" t="s">
        <v>41</v>
      </c>
      <c r="C24" s="45" t="s">
        <v>31</v>
      </c>
      <c r="D24" s="45" t="s">
        <v>154</v>
      </c>
      <c r="E24" s="45"/>
      <c r="F24" s="44"/>
    </row>
    <row r="25" spans="1:10" ht="20.25" customHeight="1" x14ac:dyDescent="0.2">
      <c r="A25" s="180" t="s">
        <v>42</v>
      </c>
      <c r="B25" s="181"/>
      <c r="C25" s="181"/>
      <c r="D25" s="181"/>
      <c r="E25" s="181"/>
      <c r="F25" s="182"/>
    </row>
    <row r="26" spans="1:10" ht="66.75" customHeight="1" x14ac:dyDescent="0.2">
      <c r="A26" s="43" t="s">
        <v>43</v>
      </c>
      <c r="B26" s="42" t="s">
        <v>111</v>
      </c>
      <c r="C26" s="9" t="s">
        <v>110</v>
      </c>
      <c r="D26" s="128">
        <v>11.010999999999999</v>
      </c>
      <c r="E26" s="122">
        <v>6.7749269999999999</v>
      </c>
      <c r="F26" s="41"/>
    </row>
    <row r="27" spans="1:10" ht="66.75" customHeight="1" thickBot="1" x14ac:dyDescent="0.25">
      <c r="A27" s="40" t="s">
        <v>109</v>
      </c>
      <c r="B27" s="39" t="s">
        <v>44</v>
      </c>
      <c r="C27" s="38" t="s">
        <v>6</v>
      </c>
      <c r="D27" s="129">
        <v>14.3</v>
      </c>
      <c r="E27" s="123">
        <v>10.37</v>
      </c>
      <c r="F27" s="37"/>
    </row>
    <row r="28" spans="1:10" ht="34.5" customHeight="1" x14ac:dyDescent="0.2">
      <c r="A28" s="180" t="s">
        <v>163</v>
      </c>
      <c r="B28" s="181"/>
      <c r="C28" s="181"/>
      <c r="D28" s="181"/>
      <c r="E28" s="181"/>
      <c r="F28" s="182"/>
    </row>
    <row r="29" spans="1:10" ht="66.75" customHeight="1" x14ac:dyDescent="0.2">
      <c r="A29" s="43" t="s">
        <v>165</v>
      </c>
      <c r="B29" s="42" t="s">
        <v>166</v>
      </c>
      <c r="C29" s="9" t="s">
        <v>6</v>
      </c>
      <c r="D29" s="140">
        <v>50</v>
      </c>
      <c r="E29" s="122">
        <v>50</v>
      </c>
      <c r="F29" s="41"/>
    </row>
    <row r="30" spans="1:10" ht="15.75" x14ac:dyDescent="0.2">
      <c r="A30" s="12"/>
      <c r="B30" s="12"/>
      <c r="C30" s="12"/>
      <c r="D30" s="12" t="s">
        <v>162</v>
      </c>
      <c r="E30" s="12"/>
      <c r="F30" s="12"/>
    </row>
    <row r="31" spans="1:10" ht="15.75" x14ac:dyDescent="0.25">
      <c r="A31" s="33" t="s">
        <v>108</v>
      </c>
      <c r="B31" s="33"/>
      <c r="C31" s="36" t="s">
        <v>107</v>
      </c>
      <c r="D31" s="32"/>
      <c r="F31" s="117"/>
      <c r="G31" s="32"/>
      <c r="H31" s="32"/>
      <c r="I31" s="32"/>
      <c r="J31" s="32"/>
    </row>
    <row r="32" spans="1:10" ht="15.75" x14ac:dyDescent="0.25">
      <c r="A32" s="33"/>
      <c r="B32" s="34" t="s">
        <v>103</v>
      </c>
      <c r="C32" s="35" t="s">
        <v>102</v>
      </c>
      <c r="D32" s="117" t="s">
        <v>7</v>
      </c>
      <c r="E32" s="34"/>
      <c r="F32" s="32"/>
      <c r="G32" s="32"/>
      <c r="I32" s="32"/>
      <c r="J32" s="32"/>
    </row>
    <row r="33" spans="1:10" ht="15" customHeight="1" x14ac:dyDescent="0.25">
      <c r="A33" s="33"/>
      <c r="B33" s="33"/>
      <c r="C33" s="33"/>
      <c r="D33" s="33"/>
      <c r="E33" s="33"/>
      <c r="F33" s="33"/>
      <c r="G33" s="32"/>
      <c r="H33" s="32"/>
      <c r="I33" s="32"/>
      <c r="J33" s="32"/>
    </row>
    <row r="34" spans="1:10" ht="12.75" x14ac:dyDescent="0.2">
      <c r="A34" s="31" t="s">
        <v>106</v>
      </c>
      <c r="B34" s="31"/>
      <c r="C34" s="31"/>
      <c r="D34" s="31"/>
      <c r="E34" s="31"/>
      <c r="F34" s="31"/>
      <c r="G34" s="30"/>
      <c r="H34" s="30"/>
      <c r="I34" s="30"/>
      <c r="J34" s="30"/>
    </row>
    <row r="35" spans="1:10" ht="12.75" x14ac:dyDescent="0.2">
      <c r="A35" s="31" t="s">
        <v>105</v>
      </c>
      <c r="B35" s="31"/>
      <c r="C35" s="156" t="s">
        <v>188</v>
      </c>
      <c r="D35" s="31"/>
      <c r="E35" s="116"/>
      <c r="F35" s="116"/>
      <c r="G35" s="121"/>
      <c r="I35" s="30"/>
      <c r="J35" s="30"/>
    </row>
    <row r="36" spans="1:10" ht="18.75" customHeight="1" x14ac:dyDescent="0.25">
      <c r="A36" s="13"/>
      <c r="B36" s="13"/>
      <c r="C36" s="13"/>
      <c r="D36" s="165"/>
      <c r="E36" s="165"/>
      <c r="F36" s="5"/>
    </row>
    <row r="37" spans="1:10" ht="15.75" x14ac:dyDescent="0.2">
      <c r="A37" s="12"/>
      <c r="B37" s="12"/>
      <c r="C37" s="12"/>
      <c r="D37" s="12"/>
      <c r="E37" s="12"/>
      <c r="F37" s="12"/>
    </row>
  </sheetData>
  <mergeCells count="9">
    <mergeCell ref="A25:F25"/>
    <mergeCell ref="D36:E36"/>
    <mergeCell ref="B7:F7"/>
    <mergeCell ref="B8:H8"/>
    <mergeCell ref="B9:H9"/>
    <mergeCell ref="A11:F11"/>
    <mergeCell ref="A12:F12"/>
    <mergeCell ref="A18:F18"/>
    <mergeCell ref="A28:F28"/>
  </mergeCells>
  <pageMargins left="0.98425196850393704" right="0" top="0.39370078740157483" bottom="0.39370078740157483" header="0" footer="0"/>
  <pageSetup paperSize="9" scale="6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66"/>
  <sheetViews>
    <sheetView zoomScale="90" zoomScaleNormal="90" workbookViewId="0">
      <pane ySplit="13" topLeftCell="A50" activePane="bottomLeft" state="frozen"/>
      <selection pane="bottomLeft" activeCell="F53" sqref="F53"/>
    </sheetView>
  </sheetViews>
  <sheetFormatPr defaultRowHeight="12.75" x14ac:dyDescent="0.2"/>
  <cols>
    <col min="1" max="1" width="1" style="15" customWidth="1"/>
    <col min="2" max="2" width="21.85546875" style="16" customWidth="1"/>
    <col min="3" max="3" width="8.140625" style="16" customWidth="1"/>
    <col min="4" max="4" width="9.7109375" style="16" customWidth="1"/>
    <col min="5" max="5" width="36.5703125" style="16" customWidth="1"/>
    <col min="6" max="6" width="12.28515625" style="5" customWidth="1"/>
    <col min="7" max="7" width="12" style="5" customWidth="1"/>
    <col min="8" max="8" width="8.28515625" style="5" customWidth="1"/>
    <col min="9" max="9" width="7.85546875" style="5" customWidth="1"/>
    <col min="10" max="10" width="12.5703125" style="5" customWidth="1"/>
    <col min="11" max="11" width="11.140625" style="5" customWidth="1"/>
    <col min="12" max="12" width="7.5703125" style="5" customWidth="1"/>
    <col min="13" max="13" width="12.5703125" style="5" customWidth="1"/>
    <col min="14" max="14" width="29.85546875" style="5" customWidth="1"/>
    <col min="15" max="16384" width="9.140625" style="5"/>
  </cols>
  <sheetData>
    <row r="1" spans="1:14" ht="15.75" x14ac:dyDescent="0.25">
      <c r="E1" s="17"/>
      <c r="F1" s="108"/>
      <c r="G1" s="108"/>
      <c r="L1" s="207" t="s">
        <v>119</v>
      </c>
      <c r="M1" s="207"/>
      <c r="N1" s="14"/>
    </row>
    <row r="2" spans="1:14" ht="15.75" x14ac:dyDescent="0.25">
      <c r="F2" s="3"/>
      <c r="G2" s="3"/>
      <c r="L2" s="115" t="s">
        <v>0</v>
      </c>
      <c r="M2" s="3"/>
      <c r="N2" s="14"/>
    </row>
    <row r="3" spans="1:14" ht="15.75" x14ac:dyDescent="0.25">
      <c r="F3" s="3"/>
      <c r="G3" s="3"/>
      <c r="L3" s="115" t="s">
        <v>1</v>
      </c>
      <c r="M3" s="3"/>
      <c r="N3" s="14"/>
    </row>
    <row r="4" spans="1:14" ht="15.75" x14ac:dyDescent="0.25">
      <c r="F4" s="3"/>
      <c r="G4" s="3"/>
      <c r="L4" s="115" t="s">
        <v>2</v>
      </c>
      <c r="M4" s="3"/>
      <c r="N4" s="14"/>
    </row>
    <row r="5" spans="1:14" ht="15.75" x14ac:dyDescent="0.25">
      <c r="F5" s="3"/>
      <c r="G5" s="3"/>
      <c r="L5" s="7" t="s">
        <v>8</v>
      </c>
      <c r="M5" s="8"/>
      <c r="N5" s="18"/>
    </row>
    <row r="6" spans="1:14" ht="15.75" x14ac:dyDescent="0.25">
      <c r="E6" s="17"/>
      <c r="F6" s="108"/>
      <c r="M6" s="13"/>
      <c r="N6" s="14"/>
    </row>
    <row r="7" spans="1:14" ht="61.5" customHeight="1" x14ac:dyDescent="0.2">
      <c r="B7" s="166" t="s">
        <v>120</v>
      </c>
      <c r="C7" s="167"/>
      <c r="D7" s="167"/>
      <c r="E7" s="167"/>
      <c r="F7" s="167"/>
      <c r="G7" s="167"/>
      <c r="H7" s="167"/>
      <c r="I7" s="167"/>
      <c r="J7" s="167"/>
      <c r="K7" s="167"/>
      <c r="L7" s="167"/>
      <c r="M7" s="167"/>
      <c r="N7" s="167"/>
    </row>
    <row r="8" spans="1:14" ht="16.5" customHeight="1" x14ac:dyDescent="0.2">
      <c r="E8" s="162" t="s">
        <v>159</v>
      </c>
      <c r="F8" s="168"/>
      <c r="G8" s="168"/>
      <c r="H8" s="168"/>
      <c r="I8" s="168"/>
      <c r="J8" s="168"/>
      <c r="K8" s="168"/>
      <c r="L8" s="168"/>
      <c r="M8" s="168"/>
    </row>
    <row r="9" spans="1:14" ht="15" customHeight="1" x14ac:dyDescent="0.2">
      <c r="E9" s="169" t="s">
        <v>60</v>
      </c>
      <c r="F9" s="168"/>
      <c r="G9" s="168"/>
      <c r="H9" s="168"/>
      <c r="I9" s="168"/>
      <c r="J9" s="168"/>
      <c r="K9" s="168"/>
      <c r="L9" s="168"/>
      <c r="M9" s="168"/>
    </row>
    <row r="11" spans="1:14" s="6" customFormat="1" ht="51" customHeight="1" x14ac:dyDescent="0.25">
      <c r="A11" s="170"/>
      <c r="B11" s="171" t="s">
        <v>45</v>
      </c>
      <c r="C11" s="171"/>
      <c r="D11" s="171"/>
      <c r="E11" s="171" t="s">
        <v>46</v>
      </c>
      <c r="F11" s="171"/>
      <c r="G11" s="171"/>
      <c r="H11" s="171" t="s">
        <v>47</v>
      </c>
      <c r="I11" s="171"/>
      <c r="J11" s="171"/>
      <c r="K11" s="171" t="s">
        <v>48</v>
      </c>
      <c r="L11" s="171"/>
      <c r="M11" s="171"/>
      <c r="N11" s="171" t="s">
        <v>121</v>
      </c>
    </row>
    <row r="12" spans="1:14" s="16" customFormat="1" ht="26.25" customHeight="1" x14ac:dyDescent="0.25">
      <c r="A12" s="170"/>
      <c r="B12" s="172" t="s">
        <v>49</v>
      </c>
      <c r="C12" s="172" t="s">
        <v>61</v>
      </c>
      <c r="D12" s="172" t="s">
        <v>62</v>
      </c>
      <c r="E12" s="172" t="s">
        <v>63</v>
      </c>
      <c r="F12" s="172" t="s">
        <v>64</v>
      </c>
      <c r="G12" s="206"/>
      <c r="H12" s="172" t="s">
        <v>65</v>
      </c>
      <c r="I12" s="172"/>
      <c r="J12" s="172" t="s">
        <v>66</v>
      </c>
      <c r="K12" s="172" t="s">
        <v>65</v>
      </c>
      <c r="L12" s="172"/>
      <c r="M12" s="172" t="s">
        <v>66</v>
      </c>
      <c r="N12" s="208"/>
    </row>
    <row r="13" spans="1:14" ht="19.5" customHeight="1" x14ac:dyDescent="0.2">
      <c r="A13" s="170"/>
      <c r="B13" s="172"/>
      <c r="C13" s="172"/>
      <c r="D13" s="172"/>
      <c r="E13" s="172"/>
      <c r="F13" s="99" t="s">
        <v>122</v>
      </c>
      <c r="G13" s="99" t="s">
        <v>123</v>
      </c>
      <c r="H13" s="112" t="s">
        <v>50</v>
      </c>
      <c r="I13" s="112" t="s">
        <v>61</v>
      </c>
      <c r="J13" s="172"/>
      <c r="K13" s="112" t="s">
        <v>50</v>
      </c>
      <c r="L13" s="112" t="s">
        <v>61</v>
      </c>
      <c r="M13" s="206"/>
      <c r="N13" s="208"/>
    </row>
    <row r="14" spans="1:14" s="15" customFormat="1" ht="20.25" customHeight="1" x14ac:dyDescent="0.2">
      <c r="A14" s="109"/>
      <c r="B14" s="204" t="s">
        <v>112</v>
      </c>
      <c r="C14" s="205"/>
      <c r="D14" s="205"/>
      <c r="E14" s="205"/>
      <c r="F14" s="205"/>
      <c r="G14" s="205"/>
      <c r="H14" s="205"/>
      <c r="I14" s="205"/>
      <c r="J14" s="205"/>
      <c r="K14" s="205"/>
      <c r="L14" s="205"/>
      <c r="M14" s="205"/>
      <c r="N14" s="205"/>
    </row>
    <row r="15" spans="1:14" ht="49.5" customHeight="1" x14ac:dyDescent="0.2">
      <c r="A15" s="109"/>
      <c r="B15" s="196" t="s">
        <v>67</v>
      </c>
      <c r="C15" s="196"/>
      <c r="D15" s="196"/>
      <c r="E15" s="112" t="s">
        <v>51</v>
      </c>
      <c r="F15" s="112"/>
      <c r="G15" s="112"/>
      <c r="H15" s="112"/>
      <c r="I15" s="112"/>
      <c r="J15" s="112"/>
      <c r="K15" s="112"/>
      <c r="L15" s="112"/>
      <c r="M15" s="112"/>
      <c r="N15" s="112"/>
    </row>
    <row r="16" spans="1:14" s="16" customFormat="1" ht="42" customHeight="1" x14ac:dyDescent="0.25">
      <c r="A16" s="109"/>
      <c r="B16" s="174" t="s">
        <v>68</v>
      </c>
      <c r="C16" s="163" t="s">
        <v>6</v>
      </c>
      <c r="D16" s="163">
        <v>100</v>
      </c>
      <c r="E16" s="19" t="s">
        <v>69</v>
      </c>
      <c r="F16" s="20"/>
      <c r="G16" s="20"/>
      <c r="H16" s="20"/>
      <c r="I16" s="20"/>
      <c r="J16" s="20"/>
      <c r="K16" s="20"/>
      <c r="L16" s="20"/>
      <c r="M16" s="20"/>
      <c r="N16" s="20"/>
    </row>
    <row r="17" spans="1:14" ht="26.25" customHeight="1" x14ac:dyDescent="0.2">
      <c r="A17" s="109"/>
      <c r="B17" s="174"/>
      <c r="C17" s="163"/>
      <c r="D17" s="163"/>
      <c r="E17" s="21" t="s">
        <v>70</v>
      </c>
      <c r="F17" s="22"/>
      <c r="G17" s="22"/>
      <c r="H17" s="22"/>
      <c r="I17" s="22"/>
      <c r="J17" s="22"/>
      <c r="K17" s="22"/>
      <c r="L17" s="23"/>
      <c r="M17" s="23"/>
      <c r="N17" s="23"/>
    </row>
    <row r="18" spans="1:14" ht="33" customHeight="1" x14ac:dyDescent="0.2">
      <c r="A18" s="109"/>
      <c r="B18" s="174"/>
      <c r="C18" s="163"/>
      <c r="D18" s="163"/>
      <c r="E18" s="19" t="s">
        <v>71</v>
      </c>
      <c r="F18" s="22"/>
      <c r="G18" s="22"/>
      <c r="H18" s="22"/>
      <c r="I18" s="22"/>
      <c r="J18" s="22"/>
      <c r="K18" s="22"/>
      <c r="L18" s="23"/>
      <c r="M18" s="23"/>
      <c r="N18" s="23"/>
    </row>
    <row r="19" spans="1:14" s="16" customFormat="1" ht="44.25" customHeight="1" x14ac:dyDescent="0.25">
      <c r="A19" s="109"/>
      <c r="B19" s="174" t="s">
        <v>72</v>
      </c>
      <c r="C19" s="163" t="s">
        <v>6</v>
      </c>
      <c r="D19" s="163">
        <v>100</v>
      </c>
      <c r="E19" s="19" t="s">
        <v>73</v>
      </c>
      <c r="F19" s="20"/>
      <c r="G19" s="20"/>
      <c r="H19" s="20"/>
      <c r="I19" s="20"/>
      <c r="J19" s="20"/>
      <c r="K19" s="20"/>
      <c r="L19" s="20"/>
      <c r="M19" s="20"/>
      <c r="N19" s="20"/>
    </row>
    <row r="20" spans="1:14" ht="27" customHeight="1" x14ac:dyDescent="0.2">
      <c r="A20" s="109"/>
      <c r="B20" s="174"/>
      <c r="C20" s="163"/>
      <c r="D20" s="163"/>
      <c r="E20" s="21" t="s">
        <v>74</v>
      </c>
      <c r="F20" s="22"/>
      <c r="G20" s="22"/>
      <c r="H20" s="22"/>
      <c r="I20" s="22"/>
      <c r="J20" s="22"/>
      <c r="K20" s="22"/>
      <c r="L20" s="23"/>
      <c r="M20" s="23"/>
      <c r="N20" s="23"/>
    </row>
    <row r="21" spans="1:14" ht="36" customHeight="1" x14ac:dyDescent="0.2">
      <c r="A21" s="109"/>
      <c r="B21" s="174"/>
      <c r="C21" s="163"/>
      <c r="D21" s="163"/>
      <c r="E21" s="19" t="s">
        <v>75</v>
      </c>
      <c r="F21" s="22"/>
      <c r="G21" s="22"/>
      <c r="H21" s="22"/>
      <c r="I21" s="22"/>
      <c r="J21" s="22"/>
      <c r="K21" s="22"/>
      <c r="L21" s="23"/>
      <c r="M21" s="23"/>
      <c r="N21" s="23"/>
    </row>
    <row r="22" spans="1:14" s="16" customFormat="1" ht="39.75" customHeight="1" x14ac:dyDescent="0.25">
      <c r="A22" s="109"/>
      <c r="B22" s="174" t="s">
        <v>76</v>
      </c>
      <c r="C22" s="163" t="s">
        <v>6</v>
      </c>
      <c r="D22" s="163">
        <v>100</v>
      </c>
      <c r="E22" s="19" t="s">
        <v>77</v>
      </c>
      <c r="F22" s="20"/>
      <c r="G22" s="20"/>
      <c r="H22" s="20"/>
      <c r="I22" s="20"/>
      <c r="J22" s="20"/>
      <c r="K22" s="20"/>
      <c r="L22" s="20"/>
      <c r="M22" s="20"/>
      <c r="N22" s="20"/>
    </row>
    <row r="23" spans="1:14" ht="28.5" customHeight="1" x14ac:dyDescent="0.2">
      <c r="A23" s="109"/>
      <c r="B23" s="174"/>
      <c r="C23" s="163"/>
      <c r="D23" s="163"/>
      <c r="E23" s="21" t="s">
        <v>78</v>
      </c>
      <c r="F23" s="22"/>
      <c r="G23" s="22"/>
      <c r="H23" s="22"/>
      <c r="I23" s="22"/>
      <c r="J23" s="22"/>
      <c r="K23" s="22"/>
      <c r="L23" s="23"/>
      <c r="M23" s="23"/>
      <c r="N23" s="23"/>
    </row>
    <row r="24" spans="1:14" ht="31.5" customHeight="1" x14ac:dyDescent="0.2">
      <c r="A24" s="109"/>
      <c r="B24" s="174"/>
      <c r="C24" s="163"/>
      <c r="D24" s="163"/>
      <c r="E24" s="19" t="s">
        <v>79</v>
      </c>
      <c r="F24" s="22"/>
      <c r="G24" s="22"/>
      <c r="H24" s="22"/>
      <c r="I24" s="22"/>
      <c r="J24" s="22"/>
      <c r="K24" s="22"/>
      <c r="L24" s="23"/>
      <c r="M24" s="23"/>
      <c r="N24" s="23"/>
    </row>
    <row r="25" spans="1:14" ht="68.25" customHeight="1" x14ac:dyDescent="0.2">
      <c r="A25" s="173"/>
      <c r="B25" s="196" t="s">
        <v>25</v>
      </c>
      <c r="C25" s="196"/>
      <c r="D25" s="196"/>
      <c r="E25" s="112" t="s">
        <v>51</v>
      </c>
      <c r="F25" s="112"/>
      <c r="G25" s="112"/>
      <c r="H25" s="112"/>
      <c r="I25" s="112"/>
      <c r="J25" s="112"/>
      <c r="K25" s="112"/>
      <c r="L25" s="112"/>
      <c r="M25" s="112"/>
      <c r="N25" s="112"/>
    </row>
    <row r="26" spans="1:14" ht="25.5" customHeight="1" x14ac:dyDescent="0.2">
      <c r="A26" s="173"/>
      <c r="B26" s="164" t="s">
        <v>80</v>
      </c>
      <c r="C26" s="172" t="s">
        <v>28</v>
      </c>
      <c r="D26" s="175"/>
      <c r="E26" s="24" t="s">
        <v>52</v>
      </c>
      <c r="F26" s="25"/>
      <c r="G26" s="25"/>
      <c r="H26" s="25"/>
      <c r="I26" s="25"/>
      <c r="J26" s="25"/>
      <c r="K26" s="25"/>
      <c r="L26" s="25"/>
      <c r="M26" s="25"/>
      <c r="N26" s="25"/>
    </row>
    <row r="27" spans="1:14" ht="37.5" customHeight="1" x14ac:dyDescent="0.2">
      <c r="A27" s="173"/>
      <c r="B27" s="164"/>
      <c r="C27" s="172"/>
      <c r="D27" s="175"/>
      <c r="E27" s="20" t="s">
        <v>81</v>
      </c>
      <c r="F27" s="22"/>
      <c r="G27" s="22"/>
      <c r="H27" s="22"/>
      <c r="I27" s="22"/>
      <c r="J27" s="23"/>
      <c r="K27" s="23"/>
      <c r="L27" s="23"/>
      <c r="M27" s="23"/>
      <c r="N27" s="23"/>
    </row>
    <row r="28" spans="1:14" ht="30" customHeight="1" x14ac:dyDescent="0.2">
      <c r="A28" s="173"/>
      <c r="B28" s="164"/>
      <c r="C28" s="175"/>
      <c r="D28" s="175"/>
      <c r="E28" s="21" t="s">
        <v>82</v>
      </c>
      <c r="F28" s="25"/>
      <c r="G28" s="25"/>
      <c r="H28" s="25"/>
      <c r="I28" s="25"/>
      <c r="J28" s="25"/>
      <c r="K28" s="25"/>
      <c r="L28" s="25"/>
      <c r="M28" s="25"/>
      <c r="N28" s="25"/>
    </row>
    <row r="29" spans="1:14" ht="38.25" customHeight="1" x14ac:dyDescent="0.2">
      <c r="A29" s="173"/>
      <c r="B29" s="164"/>
      <c r="C29" s="172" t="s">
        <v>31</v>
      </c>
      <c r="D29" s="175"/>
      <c r="E29" s="26" t="s">
        <v>83</v>
      </c>
      <c r="F29" s="22"/>
      <c r="G29" s="22"/>
      <c r="H29" s="22"/>
      <c r="I29" s="22"/>
      <c r="J29" s="23"/>
      <c r="K29" s="23"/>
      <c r="L29" s="23"/>
      <c r="M29" s="23"/>
      <c r="N29" s="23"/>
    </row>
    <row r="30" spans="1:14" ht="26.25" customHeight="1" x14ac:dyDescent="0.2">
      <c r="A30" s="173"/>
      <c r="B30" s="164"/>
      <c r="C30" s="172"/>
      <c r="D30" s="175"/>
      <c r="E30" s="21" t="s">
        <v>84</v>
      </c>
      <c r="F30" s="22"/>
      <c r="G30" s="22"/>
      <c r="H30" s="22"/>
      <c r="I30" s="22"/>
      <c r="J30" s="23"/>
      <c r="K30" s="23"/>
      <c r="L30" s="23"/>
      <c r="M30" s="23"/>
      <c r="N30" s="23"/>
    </row>
    <row r="31" spans="1:14" ht="14.25" customHeight="1" x14ac:dyDescent="0.2">
      <c r="A31" s="173"/>
      <c r="B31" s="164"/>
      <c r="C31" s="172"/>
      <c r="D31" s="175"/>
      <c r="E31" s="19" t="s">
        <v>53</v>
      </c>
      <c r="F31" s="22"/>
      <c r="G31" s="22"/>
      <c r="H31" s="22"/>
      <c r="I31" s="22"/>
      <c r="J31" s="23"/>
      <c r="K31" s="23"/>
      <c r="L31" s="23"/>
      <c r="M31" s="23"/>
      <c r="N31" s="23"/>
    </row>
    <row r="32" spans="1:14" ht="27" customHeight="1" x14ac:dyDescent="0.2">
      <c r="A32" s="173"/>
      <c r="B32" s="164" t="s">
        <v>85</v>
      </c>
      <c r="C32" s="110" t="s">
        <v>34</v>
      </c>
      <c r="D32" s="111"/>
      <c r="E32" s="24" t="s">
        <v>86</v>
      </c>
      <c r="F32" s="25"/>
      <c r="G32" s="25"/>
      <c r="H32" s="25"/>
      <c r="I32" s="25"/>
      <c r="J32" s="25"/>
      <c r="K32" s="25"/>
      <c r="L32" s="25"/>
      <c r="M32" s="25"/>
      <c r="N32" s="25"/>
    </row>
    <row r="33" spans="1:14" ht="26.25" customHeight="1" x14ac:dyDescent="0.2">
      <c r="A33" s="173"/>
      <c r="B33" s="164"/>
      <c r="C33" s="172" t="s">
        <v>31</v>
      </c>
      <c r="D33" s="175"/>
      <c r="E33" s="21" t="s">
        <v>124</v>
      </c>
      <c r="F33" s="22"/>
      <c r="G33" s="22"/>
      <c r="H33" s="22"/>
      <c r="I33" s="22"/>
      <c r="J33" s="23"/>
      <c r="K33" s="23"/>
      <c r="L33" s="23"/>
      <c r="M33" s="23"/>
      <c r="N33" s="23"/>
    </row>
    <row r="34" spans="1:14" ht="20.25" customHeight="1" x14ac:dyDescent="0.2">
      <c r="A34" s="173"/>
      <c r="B34" s="164"/>
      <c r="C34" s="172"/>
      <c r="D34" s="175"/>
      <c r="E34" s="63" t="s">
        <v>87</v>
      </c>
      <c r="F34" s="22"/>
      <c r="G34" s="22"/>
      <c r="H34" s="22"/>
      <c r="I34" s="22"/>
      <c r="J34" s="23"/>
      <c r="K34" s="23"/>
      <c r="L34" s="23"/>
      <c r="M34" s="23"/>
      <c r="N34" s="23"/>
    </row>
    <row r="35" spans="1:14" ht="26.25" customHeight="1" x14ac:dyDescent="0.2">
      <c r="A35" s="173"/>
      <c r="B35" s="164" t="s">
        <v>88</v>
      </c>
      <c r="C35" s="110" t="s">
        <v>5</v>
      </c>
      <c r="D35" s="111"/>
      <c r="E35" s="24" t="s">
        <v>89</v>
      </c>
      <c r="F35" s="25"/>
      <c r="G35" s="25"/>
      <c r="H35" s="25"/>
      <c r="I35" s="25"/>
      <c r="J35" s="25"/>
      <c r="K35" s="25"/>
      <c r="L35" s="25"/>
      <c r="M35" s="25"/>
      <c r="N35" s="25"/>
    </row>
    <row r="36" spans="1:14" ht="31.5" customHeight="1" x14ac:dyDescent="0.2">
      <c r="A36" s="173"/>
      <c r="B36" s="164"/>
      <c r="C36" s="172" t="s">
        <v>31</v>
      </c>
      <c r="D36" s="175"/>
      <c r="E36" s="21" t="s">
        <v>90</v>
      </c>
      <c r="F36" s="22"/>
      <c r="G36" s="22"/>
      <c r="H36" s="22"/>
      <c r="I36" s="22"/>
      <c r="J36" s="23"/>
      <c r="K36" s="23"/>
      <c r="L36" s="23"/>
      <c r="M36" s="23"/>
      <c r="N36" s="23"/>
    </row>
    <row r="37" spans="1:14" ht="20.25" customHeight="1" x14ac:dyDescent="0.2">
      <c r="A37" s="173"/>
      <c r="B37" s="164"/>
      <c r="C37" s="172"/>
      <c r="D37" s="175"/>
      <c r="E37" s="63" t="s">
        <v>91</v>
      </c>
      <c r="F37" s="22"/>
      <c r="G37" s="22"/>
      <c r="H37" s="22"/>
      <c r="I37" s="22"/>
      <c r="J37" s="23"/>
      <c r="K37" s="23"/>
      <c r="L37" s="23"/>
      <c r="M37" s="23"/>
      <c r="N37" s="23"/>
    </row>
    <row r="38" spans="1:14" ht="47.25" customHeight="1" x14ac:dyDescent="0.2">
      <c r="A38" s="173"/>
      <c r="B38" s="196" t="s">
        <v>42</v>
      </c>
      <c r="C38" s="196"/>
      <c r="D38" s="196"/>
      <c r="E38" s="112" t="s">
        <v>51</v>
      </c>
      <c r="F38" s="150">
        <f>F45</f>
        <v>16196.999</v>
      </c>
      <c r="G38" s="150">
        <f t="shared" ref="G38" si="0">G45</f>
        <v>16371.877469999999</v>
      </c>
      <c r="H38" s="151">
        <f>H45</f>
        <v>184007</v>
      </c>
      <c r="I38" s="138" t="s">
        <v>171</v>
      </c>
      <c r="J38" s="112">
        <f>J45</f>
        <v>446.03296799999998</v>
      </c>
      <c r="K38" s="151">
        <f>K45</f>
        <v>2562898.1799999997</v>
      </c>
      <c r="L38" s="147" t="s">
        <v>171</v>
      </c>
      <c r="M38" s="150">
        <f>M45</f>
        <v>6716.9585730143181</v>
      </c>
      <c r="N38" s="112"/>
    </row>
    <row r="39" spans="1:14" ht="15.75" customHeight="1" x14ac:dyDescent="0.2">
      <c r="A39" s="173"/>
      <c r="B39" s="176" t="s">
        <v>92</v>
      </c>
      <c r="C39" s="163" t="s">
        <v>6</v>
      </c>
      <c r="D39" s="197">
        <v>1.6799999999999999E-2</v>
      </c>
      <c r="E39" s="62" t="s">
        <v>93</v>
      </c>
      <c r="F39" s="25"/>
      <c r="G39" s="25"/>
      <c r="H39" s="25"/>
      <c r="I39" s="25"/>
      <c r="J39" s="25"/>
      <c r="K39" s="25"/>
      <c r="L39" s="25"/>
      <c r="M39" s="25"/>
      <c r="N39" s="25"/>
    </row>
    <row r="40" spans="1:14" ht="27.75" customHeight="1" x14ac:dyDescent="0.2">
      <c r="A40" s="173"/>
      <c r="B40" s="176"/>
      <c r="C40" s="163"/>
      <c r="D40" s="197"/>
      <c r="E40" s="21" t="s">
        <v>94</v>
      </c>
      <c r="F40" s="25"/>
      <c r="G40" s="25"/>
      <c r="H40" s="25"/>
      <c r="I40" s="25"/>
      <c r="J40" s="25"/>
      <c r="K40" s="25"/>
      <c r="L40" s="25"/>
      <c r="M40" s="25"/>
      <c r="N40" s="25"/>
    </row>
    <row r="41" spans="1:14" ht="27" customHeight="1" x14ac:dyDescent="0.2">
      <c r="A41" s="173"/>
      <c r="B41" s="176"/>
      <c r="C41" s="163"/>
      <c r="D41" s="197"/>
      <c r="E41" s="63" t="s">
        <v>95</v>
      </c>
      <c r="F41" s="22"/>
      <c r="G41" s="22"/>
      <c r="H41" s="22"/>
      <c r="I41" s="22"/>
      <c r="J41" s="23"/>
      <c r="K41" s="23"/>
      <c r="L41" s="23"/>
      <c r="M41" s="23"/>
      <c r="N41" s="23"/>
    </row>
    <row r="42" spans="1:14" ht="27" customHeight="1" x14ac:dyDescent="0.2">
      <c r="A42" s="173"/>
      <c r="B42" s="176"/>
      <c r="C42" s="163"/>
      <c r="D42" s="197"/>
      <c r="E42" s="21" t="s">
        <v>96</v>
      </c>
      <c r="F42" s="25"/>
      <c r="G42" s="25"/>
      <c r="H42" s="25"/>
      <c r="I42" s="25"/>
      <c r="J42" s="25"/>
      <c r="K42" s="25"/>
      <c r="L42" s="25"/>
      <c r="M42" s="25"/>
      <c r="N42" s="25"/>
    </row>
    <row r="43" spans="1:14" ht="25.5" customHeight="1" x14ac:dyDescent="0.2">
      <c r="A43" s="173"/>
      <c r="B43" s="176"/>
      <c r="C43" s="163"/>
      <c r="D43" s="197"/>
      <c r="E43" s="63" t="s">
        <v>97</v>
      </c>
      <c r="F43" s="22"/>
      <c r="G43" s="22"/>
      <c r="H43" s="22"/>
      <c r="I43" s="22"/>
      <c r="J43" s="23"/>
      <c r="K43" s="23"/>
      <c r="L43" s="23"/>
      <c r="M43" s="23"/>
      <c r="N43" s="23"/>
    </row>
    <row r="44" spans="1:14" ht="15" customHeight="1" x14ac:dyDescent="0.2">
      <c r="A44" s="173"/>
      <c r="B44" s="176"/>
      <c r="C44" s="163"/>
      <c r="D44" s="197"/>
      <c r="E44" s="21" t="s">
        <v>98</v>
      </c>
      <c r="F44" s="25"/>
      <c r="G44" s="25"/>
      <c r="H44" s="25"/>
      <c r="I44" s="25"/>
      <c r="J44" s="25"/>
      <c r="K44" s="25"/>
      <c r="L44" s="25"/>
      <c r="M44" s="25"/>
      <c r="N44" s="25"/>
    </row>
    <row r="45" spans="1:14" ht="26.25" customHeight="1" x14ac:dyDescent="0.2">
      <c r="A45" s="173"/>
      <c r="B45" s="176"/>
      <c r="C45" s="163"/>
      <c r="D45" s="197"/>
      <c r="E45" s="63" t="s">
        <v>54</v>
      </c>
      <c r="F45" s="150">
        <f>F46+F47</f>
        <v>16196.999</v>
      </c>
      <c r="G45" s="150">
        <f>G46+G47</f>
        <v>16371.877469999999</v>
      </c>
      <c r="H45" s="147">
        <f>H46+H47</f>
        <v>184007</v>
      </c>
      <c r="I45" s="147" t="s">
        <v>171</v>
      </c>
      <c r="J45" s="147">
        <f>J46+J47</f>
        <v>446.03296799999998</v>
      </c>
      <c r="K45" s="147">
        <f>K46+K47</f>
        <v>2562898.1799999997</v>
      </c>
      <c r="L45" s="147" t="s">
        <v>171</v>
      </c>
      <c r="M45" s="153">
        <f>M46+M47</f>
        <v>6716.9585730143181</v>
      </c>
      <c r="N45" s="23"/>
    </row>
    <row r="46" spans="1:14" ht="54.75" customHeight="1" x14ac:dyDescent="0.2">
      <c r="A46" s="173"/>
      <c r="B46" s="176"/>
      <c r="C46" s="163"/>
      <c r="D46" s="197"/>
      <c r="E46" s="144" t="s">
        <v>177</v>
      </c>
      <c r="F46" s="149">
        <v>8890.1360000000004</v>
      </c>
      <c r="G46" s="126">
        <v>8742.2459600000002</v>
      </c>
      <c r="H46" s="146">
        <v>95613</v>
      </c>
      <c r="I46" s="146" t="s">
        <v>157</v>
      </c>
      <c r="J46" s="126">
        <f>H46*2.424/1000</f>
        <v>231.76591199999999</v>
      </c>
      <c r="K46" s="1">
        <v>1411741.75</v>
      </c>
      <c r="L46" s="146" t="s">
        <v>157</v>
      </c>
      <c r="M46" s="154">
        <f>K46*2.62084488/1000</f>
        <v>3699.9561373697397</v>
      </c>
      <c r="N46" s="25"/>
    </row>
    <row r="47" spans="1:14" ht="57" customHeight="1" x14ac:dyDescent="0.2">
      <c r="A47" s="173"/>
      <c r="B47" s="176"/>
      <c r="C47" s="163"/>
      <c r="D47" s="197"/>
      <c r="E47" s="144" t="s">
        <v>178</v>
      </c>
      <c r="F47" s="146">
        <v>7306.8630000000003</v>
      </c>
      <c r="G47" s="126">
        <v>7629.6315100000002</v>
      </c>
      <c r="H47" s="146">
        <v>88394</v>
      </c>
      <c r="I47" s="145" t="s">
        <v>157</v>
      </c>
      <c r="J47" s="126">
        <f>H47*2.424/1000</f>
        <v>214.26705599999997</v>
      </c>
      <c r="K47" s="1">
        <v>1151156.43</v>
      </c>
      <c r="L47" s="145" t="s">
        <v>157</v>
      </c>
      <c r="M47" s="154">
        <f>K47*2.62084488/1000</f>
        <v>3017.0024356445783</v>
      </c>
      <c r="N47" s="23"/>
    </row>
    <row r="48" spans="1:14" ht="24.75" customHeight="1" x14ac:dyDescent="0.2">
      <c r="A48" s="173"/>
      <c r="B48" s="176"/>
      <c r="C48" s="163"/>
      <c r="D48" s="197"/>
      <c r="E48" s="21" t="s">
        <v>99</v>
      </c>
      <c r="F48" s="96"/>
      <c r="G48" s="97"/>
      <c r="H48" s="103"/>
      <c r="I48" s="97"/>
      <c r="J48" s="97"/>
      <c r="K48" s="96"/>
      <c r="L48" s="97"/>
      <c r="M48" s="25"/>
      <c r="N48" s="25"/>
    </row>
    <row r="49" spans="1:14" ht="27" customHeight="1" x14ac:dyDescent="0.2">
      <c r="A49" s="173"/>
      <c r="B49" s="176"/>
      <c r="C49" s="163"/>
      <c r="D49" s="197"/>
      <c r="E49" s="63" t="s">
        <v>100</v>
      </c>
      <c r="F49" s="100"/>
      <c r="G49" s="100"/>
      <c r="H49" s="100"/>
      <c r="I49" s="100"/>
      <c r="J49" s="100"/>
      <c r="K49" s="25"/>
      <c r="L49" s="25"/>
      <c r="M49" s="25"/>
      <c r="N49" s="25"/>
    </row>
    <row r="50" spans="1:14" ht="24" customHeight="1" x14ac:dyDescent="0.2">
      <c r="A50" s="173"/>
      <c r="B50" s="176"/>
      <c r="C50" s="163"/>
      <c r="D50" s="197"/>
      <c r="E50" s="21" t="s">
        <v>101</v>
      </c>
      <c r="F50" s="100"/>
      <c r="G50" s="100"/>
      <c r="H50" s="100"/>
      <c r="I50" s="100"/>
      <c r="J50" s="100"/>
      <c r="K50" s="25"/>
      <c r="L50" s="25"/>
      <c r="M50" s="25"/>
      <c r="N50" s="25"/>
    </row>
    <row r="51" spans="1:14" ht="15" customHeight="1" x14ac:dyDescent="0.2">
      <c r="A51" s="173"/>
      <c r="B51" s="176"/>
      <c r="C51" s="163"/>
      <c r="D51" s="197"/>
      <c r="E51" s="19" t="s">
        <v>125</v>
      </c>
      <c r="F51" s="100"/>
      <c r="G51" s="100"/>
      <c r="H51" s="100"/>
      <c r="I51" s="100"/>
      <c r="J51" s="100"/>
      <c r="K51" s="25"/>
      <c r="L51" s="25"/>
      <c r="M51" s="25"/>
      <c r="N51" s="25"/>
    </row>
    <row r="52" spans="1:14" ht="55.5" customHeight="1" x14ac:dyDescent="0.2">
      <c r="A52" s="173"/>
      <c r="B52" s="177" t="s">
        <v>163</v>
      </c>
      <c r="C52" s="178"/>
      <c r="D52" s="179"/>
      <c r="E52" s="135" t="s">
        <v>51</v>
      </c>
      <c r="F52" s="100"/>
      <c r="G52" s="100"/>
      <c r="H52" s="100"/>
      <c r="I52" s="100"/>
      <c r="J52" s="100"/>
      <c r="K52" s="25"/>
      <c r="L52" s="25"/>
      <c r="M52" s="25"/>
      <c r="N52" s="25"/>
    </row>
    <row r="53" spans="1:14" ht="39" customHeight="1" x14ac:dyDescent="0.2">
      <c r="A53" s="173"/>
      <c r="B53" s="198" t="s">
        <v>167</v>
      </c>
      <c r="C53" s="134" t="s">
        <v>6</v>
      </c>
      <c r="D53" s="201"/>
      <c r="E53" s="19" t="s">
        <v>168</v>
      </c>
      <c r="F53" s="100"/>
      <c r="G53" s="100"/>
      <c r="H53" s="100"/>
      <c r="I53" s="100"/>
      <c r="J53" s="100"/>
      <c r="K53" s="25"/>
      <c r="L53" s="25"/>
      <c r="M53" s="25"/>
      <c r="N53" s="25"/>
    </row>
    <row r="54" spans="1:14" ht="33.75" customHeight="1" x14ac:dyDescent="0.2">
      <c r="A54" s="173"/>
      <c r="B54" s="199"/>
      <c r="C54" s="134"/>
      <c r="D54" s="202"/>
      <c r="E54" s="20" t="s">
        <v>170</v>
      </c>
      <c r="F54" s="152">
        <v>111.72993</v>
      </c>
      <c r="G54" s="152">
        <v>111.72993</v>
      </c>
      <c r="H54" s="137">
        <v>2577.2260000000001</v>
      </c>
      <c r="I54" s="97" t="s">
        <v>171</v>
      </c>
      <c r="J54" s="139">
        <v>12.656948</v>
      </c>
      <c r="K54" s="96">
        <v>3905</v>
      </c>
      <c r="L54" s="97" t="s">
        <v>171</v>
      </c>
      <c r="M54" s="155">
        <f>K54*4.929059/1000</f>
        <v>19.247975394999997</v>
      </c>
      <c r="N54" s="136"/>
    </row>
    <row r="55" spans="1:14" ht="18.75" customHeight="1" x14ac:dyDescent="0.2">
      <c r="A55" s="173"/>
      <c r="B55" s="200"/>
      <c r="C55" s="134"/>
      <c r="D55" s="203"/>
      <c r="E55" s="19" t="s">
        <v>169</v>
      </c>
      <c r="F55" s="100"/>
      <c r="G55" s="100"/>
      <c r="H55" s="100"/>
      <c r="I55" s="100"/>
      <c r="J55" s="100"/>
      <c r="K55" s="25"/>
      <c r="L55" s="25"/>
      <c r="M55" s="25"/>
      <c r="N55" s="25"/>
    </row>
    <row r="56" spans="1:14" ht="16.5" customHeight="1" x14ac:dyDescent="0.3">
      <c r="A56" s="173"/>
      <c r="B56" s="114" t="s">
        <v>55</v>
      </c>
      <c r="C56" s="114"/>
      <c r="D56" s="114"/>
      <c r="E56" s="98"/>
      <c r="F56" s="97">
        <f>F54+F45</f>
        <v>16308.728929999999</v>
      </c>
      <c r="G56" s="97">
        <f>G54+G45</f>
        <v>16483.607400000001</v>
      </c>
      <c r="H56" s="97">
        <f>H54+H45</f>
        <v>186584.226</v>
      </c>
      <c r="I56" s="97" t="s">
        <v>171</v>
      </c>
      <c r="J56" s="139">
        <f>J54+J45</f>
        <v>458.68991599999998</v>
      </c>
      <c r="K56" s="127">
        <f>K54+K45</f>
        <v>2566803.1799999997</v>
      </c>
      <c r="L56" s="112" t="s">
        <v>56</v>
      </c>
      <c r="M56" s="139">
        <f>M54+M45</f>
        <v>6736.2065484093182</v>
      </c>
      <c r="N56" s="112"/>
    </row>
    <row r="57" spans="1:14" ht="29.25" customHeight="1" x14ac:dyDescent="0.2">
      <c r="F57" s="141"/>
    </row>
    <row r="58" spans="1:14" ht="15.75" x14ac:dyDescent="0.25">
      <c r="A58" s="27"/>
      <c r="B58" s="33" t="s">
        <v>108</v>
      </c>
      <c r="E58" s="117" t="s">
        <v>107</v>
      </c>
      <c r="F58" s="108"/>
      <c r="G58" s="108"/>
      <c r="H58" s="28"/>
      <c r="I58" s="28"/>
      <c r="J58" s="12"/>
    </row>
    <row r="59" spans="1:14" ht="15.75" x14ac:dyDescent="0.25">
      <c r="A59" s="27"/>
      <c r="B59" s="33"/>
      <c r="C59" s="34" t="s">
        <v>103</v>
      </c>
      <c r="E59" s="64" t="s">
        <v>102</v>
      </c>
      <c r="F59" s="117" t="s">
        <v>7</v>
      </c>
      <c r="G59" s="108"/>
      <c r="H59" s="165"/>
      <c r="I59" s="165"/>
      <c r="J59" s="12"/>
    </row>
    <row r="60" spans="1:14" ht="15.75" x14ac:dyDescent="0.25">
      <c r="A60" s="29"/>
      <c r="B60" s="33"/>
      <c r="C60" s="33"/>
      <c r="D60" s="33"/>
      <c r="E60" s="33"/>
      <c r="F60" s="13"/>
      <c r="G60" s="13"/>
      <c r="H60" s="12"/>
      <c r="I60" s="12"/>
      <c r="J60" s="12"/>
    </row>
    <row r="61" spans="1:14" ht="15.75" x14ac:dyDescent="0.25">
      <c r="A61" s="27"/>
      <c r="B61" s="31" t="s">
        <v>106</v>
      </c>
      <c r="C61" s="31"/>
      <c r="D61" s="31"/>
      <c r="E61" s="31"/>
      <c r="F61" s="13"/>
      <c r="G61" s="13"/>
      <c r="H61" s="12"/>
      <c r="I61" s="12"/>
      <c r="J61" s="12"/>
    </row>
    <row r="62" spans="1:14" ht="22.5" customHeight="1" x14ac:dyDescent="0.25">
      <c r="A62" s="27"/>
      <c r="B62" s="195" t="s">
        <v>105</v>
      </c>
      <c r="C62" s="195"/>
      <c r="D62" s="195"/>
      <c r="F62" s="28" t="s">
        <v>188</v>
      </c>
      <c r="G62" s="28"/>
      <c r="H62" s="31"/>
      <c r="I62" s="165"/>
      <c r="J62" s="165"/>
    </row>
    <row r="66" spans="5:5" x14ac:dyDescent="0.2">
      <c r="E66" s="16" t="s">
        <v>104</v>
      </c>
    </row>
  </sheetData>
  <mergeCells count="53">
    <mergeCell ref="L1:M1"/>
    <mergeCell ref="B7:N7"/>
    <mergeCell ref="E8:M8"/>
    <mergeCell ref="E9:M9"/>
    <mergeCell ref="A11:A13"/>
    <mergeCell ref="B11:D11"/>
    <mergeCell ref="E11:G11"/>
    <mergeCell ref="H11:J11"/>
    <mergeCell ref="K11:M11"/>
    <mergeCell ref="N11:N13"/>
    <mergeCell ref="J12:J13"/>
    <mergeCell ref="K12:L12"/>
    <mergeCell ref="M12:M13"/>
    <mergeCell ref="B16:B18"/>
    <mergeCell ref="C16:C18"/>
    <mergeCell ref="D16:D18"/>
    <mergeCell ref="B12:B13"/>
    <mergeCell ref="C12:C13"/>
    <mergeCell ref="D12:D13"/>
    <mergeCell ref="B14:N14"/>
    <mergeCell ref="B15:D15"/>
    <mergeCell ref="E12:E13"/>
    <mergeCell ref="F12:G12"/>
    <mergeCell ref="H12:I12"/>
    <mergeCell ref="B19:B21"/>
    <mergeCell ref="C19:C21"/>
    <mergeCell ref="D19:D21"/>
    <mergeCell ref="B22:B24"/>
    <mergeCell ref="C22:C24"/>
    <mergeCell ref="D22:D24"/>
    <mergeCell ref="A25:A56"/>
    <mergeCell ref="B25:D25"/>
    <mergeCell ref="B26:B31"/>
    <mergeCell ref="C26:C28"/>
    <mergeCell ref="D26:D28"/>
    <mergeCell ref="C29:C31"/>
    <mergeCell ref="D29:D31"/>
    <mergeCell ref="B32:B34"/>
    <mergeCell ref="C33:C34"/>
    <mergeCell ref="D33:D34"/>
    <mergeCell ref="H59:I59"/>
    <mergeCell ref="B62:D62"/>
    <mergeCell ref="I62:J62"/>
    <mergeCell ref="B35:B37"/>
    <mergeCell ref="C36:C37"/>
    <mergeCell ref="D36:D37"/>
    <mergeCell ref="B38:D38"/>
    <mergeCell ref="B39:B51"/>
    <mergeCell ref="C39:C51"/>
    <mergeCell ref="D39:D51"/>
    <mergeCell ref="B52:D52"/>
    <mergeCell ref="B53:B55"/>
    <mergeCell ref="D53:D55"/>
  </mergeCells>
  <pageMargins left="0.19685039370078741" right="0.19685039370078741" top="0.39370078740157483" bottom="0.39370078740157483" header="0" footer="0"/>
  <pageSetup paperSize="9" scale="7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25"/>
  <sheetViews>
    <sheetView topLeftCell="A7" zoomScale="110" zoomScaleNormal="110" workbookViewId="0">
      <selection activeCell="A7" sqref="A7:XFD7"/>
    </sheetView>
  </sheetViews>
  <sheetFormatPr defaultRowHeight="15" x14ac:dyDescent="0.25"/>
  <cols>
    <col min="1" max="1" width="4" style="32" customWidth="1"/>
    <col min="2" max="2" width="33.42578125" style="32" customWidth="1"/>
    <col min="3" max="3" width="10.7109375" style="32" customWidth="1"/>
    <col min="4" max="4" width="23.5703125" style="32" customWidth="1"/>
    <col min="5" max="5" width="25.140625" style="32" customWidth="1"/>
    <col min="6" max="6" width="11.28515625" style="32" customWidth="1"/>
    <col min="7" max="7" width="5.7109375" style="32" customWidth="1"/>
    <col min="8" max="8" width="8" style="32" customWidth="1"/>
    <col min="9" max="9" width="8.7109375" style="32" customWidth="1"/>
    <col min="10" max="10" width="12.140625" style="32" customWidth="1"/>
    <col min="11" max="16384" width="9.140625" style="32"/>
  </cols>
  <sheetData>
    <row r="1" spans="1:11" ht="15.75" x14ac:dyDescent="0.25">
      <c r="A1" s="65"/>
      <c r="B1" s="65"/>
      <c r="C1" s="65"/>
      <c r="D1" s="65"/>
      <c r="E1" s="65"/>
      <c r="F1" s="65"/>
      <c r="G1" s="66" t="s">
        <v>126</v>
      </c>
      <c r="H1" s="66"/>
      <c r="J1" s="65"/>
    </row>
    <row r="2" spans="1:11" ht="15.75" x14ac:dyDescent="0.25">
      <c r="A2" s="65"/>
      <c r="B2" s="65"/>
      <c r="C2" s="65"/>
      <c r="D2" s="65"/>
      <c r="E2" s="65"/>
      <c r="F2" s="65"/>
      <c r="G2" s="66" t="s">
        <v>0</v>
      </c>
      <c r="H2" s="67"/>
      <c r="J2" s="65"/>
    </row>
    <row r="3" spans="1:11" ht="15.75" x14ac:dyDescent="0.25">
      <c r="A3" s="65"/>
      <c r="B3" s="65"/>
      <c r="C3" s="65"/>
      <c r="D3" s="65"/>
      <c r="E3" s="65"/>
      <c r="F3" s="65"/>
      <c r="G3" s="66" t="s">
        <v>1</v>
      </c>
      <c r="H3" s="67"/>
      <c r="J3" s="65"/>
    </row>
    <row r="4" spans="1:11" ht="15.75" x14ac:dyDescent="0.25">
      <c r="A4" s="65"/>
      <c r="B4" s="65"/>
      <c r="C4" s="65"/>
      <c r="D4" s="65"/>
      <c r="E4" s="65"/>
      <c r="F4" s="65"/>
      <c r="G4" s="66" t="s">
        <v>2</v>
      </c>
      <c r="H4" s="67"/>
      <c r="J4" s="65"/>
    </row>
    <row r="5" spans="1:11" ht="15.75" x14ac:dyDescent="0.25">
      <c r="A5" s="65"/>
      <c r="B5" s="65"/>
      <c r="C5" s="65"/>
      <c r="D5" s="65"/>
      <c r="E5" s="65"/>
      <c r="F5" s="65"/>
      <c r="G5" s="68" t="s">
        <v>8</v>
      </c>
      <c r="H5" s="69"/>
      <c r="J5" s="70"/>
      <c r="K5" s="71"/>
    </row>
    <row r="6" spans="1:11" ht="15.75" x14ac:dyDescent="0.25">
      <c r="A6" s="65"/>
      <c r="B6" s="65"/>
      <c r="C6" s="65"/>
      <c r="D6" s="65"/>
      <c r="E6" s="65"/>
      <c r="F6" s="117"/>
      <c r="G6" s="72"/>
      <c r="H6" s="36"/>
      <c r="J6" s="117"/>
    </row>
    <row r="7" spans="1:11" ht="89.25" customHeight="1" x14ac:dyDescent="0.25">
      <c r="A7" s="213" t="s">
        <v>179</v>
      </c>
      <c r="B7" s="214"/>
      <c r="C7" s="214"/>
      <c r="D7" s="214"/>
      <c r="E7" s="214"/>
      <c r="F7" s="214"/>
      <c r="G7" s="214"/>
      <c r="H7" s="214"/>
      <c r="I7" s="214"/>
      <c r="J7" s="214"/>
    </row>
    <row r="8" spans="1:11" s="75" customFormat="1" ht="17.25" customHeight="1" x14ac:dyDescent="0.25">
      <c r="A8" s="73"/>
      <c r="B8" s="215" t="s">
        <v>127</v>
      </c>
      <c r="C8" s="215"/>
      <c r="D8" s="215"/>
      <c r="E8" s="215"/>
      <c r="F8" s="215"/>
      <c r="G8" s="215"/>
      <c r="H8" s="215"/>
      <c r="I8" s="74"/>
    </row>
    <row r="9" spans="1:11" ht="15.75" thickBot="1" x14ac:dyDescent="0.3"/>
    <row r="10" spans="1:11" s="76" customFormat="1" ht="15" customHeight="1" x14ac:dyDescent="0.25">
      <c r="A10" s="216" t="s">
        <v>128</v>
      </c>
      <c r="B10" s="218" t="s">
        <v>129</v>
      </c>
      <c r="C10" s="218" t="s">
        <v>130</v>
      </c>
      <c r="D10" s="218" t="s">
        <v>155</v>
      </c>
      <c r="E10" s="218"/>
      <c r="F10" s="220" t="s">
        <v>131</v>
      </c>
      <c r="G10" s="222" t="s">
        <v>57</v>
      </c>
      <c r="H10" s="218" t="s">
        <v>132</v>
      </c>
      <c r="I10" s="218"/>
      <c r="J10" s="224" t="s">
        <v>131</v>
      </c>
    </row>
    <row r="11" spans="1:11" s="76" customFormat="1" x14ac:dyDescent="0.25">
      <c r="A11" s="217"/>
      <c r="B11" s="219"/>
      <c r="C11" s="219"/>
      <c r="D11" s="219"/>
      <c r="E11" s="219"/>
      <c r="F11" s="221"/>
      <c r="G11" s="223"/>
      <c r="H11" s="219"/>
      <c r="I11" s="219"/>
      <c r="J11" s="225"/>
    </row>
    <row r="12" spans="1:11" s="76" customFormat="1" ht="12.75" customHeight="1" x14ac:dyDescent="0.25">
      <c r="A12" s="217"/>
      <c r="B12" s="219"/>
      <c r="C12" s="219"/>
      <c r="D12" s="118" t="s">
        <v>160</v>
      </c>
      <c r="E12" s="118" t="s">
        <v>161</v>
      </c>
      <c r="F12" s="221"/>
      <c r="G12" s="223"/>
      <c r="H12" s="118" t="s">
        <v>133</v>
      </c>
      <c r="I12" s="118" t="s">
        <v>134</v>
      </c>
      <c r="J12" s="225"/>
    </row>
    <row r="13" spans="1:11" ht="15.75" x14ac:dyDescent="0.25">
      <c r="A13" s="209" t="s">
        <v>112</v>
      </c>
      <c r="B13" s="210"/>
      <c r="C13" s="210"/>
      <c r="D13" s="210"/>
      <c r="E13" s="210"/>
      <c r="F13" s="210"/>
      <c r="G13" s="211"/>
      <c r="H13" s="211"/>
      <c r="I13" s="211"/>
      <c r="J13" s="212"/>
    </row>
    <row r="14" spans="1:11" s="81" customFormat="1" ht="28.5" customHeight="1" x14ac:dyDescent="0.2">
      <c r="A14" s="77">
        <v>1</v>
      </c>
      <c r="B14" s="78" t="s">
        <v>135</v>
      </c>
      <c r="C14" s="79" t="s">
        <v>6</v>
      </c>
      <c r="D14" s="142">
        <v>5.1659999999999998E-2</v>
      </c>
      <c r="E14" s="101">
        <v>5.3510000000000002E-2</v>
      </c>
      <c r="F14" s="79"/>
      <c r="G14" s="79"/>
      <c r="H14" s="79"/>
      <c r="I14" s="79"/>
      <c r="J14" s="80"/>
    </row>
    <row r="15" spans="1:11" s="81" customFormat="1" ht="27" customHeight="1" x14ac:dyDescent="0.2">
      <c r="A15" s="77">
        <v>2</v>
      </c>
      <c r="B15" s="78" t="s">
        <v>136</v>
      </c>
      <c r="C15" s="79" t="s">
        <v>137</v>
      </c>
      <c r="D15" s="142">
        <v>10.37</v>
      </c>
      <c r="E15" s="130">
        <v>14.3</v>
      </c>
      <c r="F15" s="79"/>
      <c r="G15" s="79"/>
      <c r="H15" s="79"/>
      <c r="I15" s="79"/>
      <c r="J15" s="80"/>
    </row>
    <row r="16" spans="1:11" s="81" customFormat="1" ht="12" customHeight="1" x14ac:dyDescent="0.2">
      <c r="A16" s="77">
        <v>3</v>
      </c>
      <c r="B16" s="78" t="s">
        <v>138</v>
      </c>
      <c r="C16" s="79" t="s">
        <v>58</v>
      </c>
      <c r="D16" s="142">
        <v>5.6000000000000001E-2</v>
      </c>
      <c r="E16" s="113">
        <v>0.25</v>
      </c>
      <c r="F16" s="79"/>
      <c r="G16" s="79"/>
      <c r="H16" s="79"/>
      <c r="I16" s="79"/>
      <c r="J16" s="80"/>
    </row>
    <row r="17" spans="1:10" s="81" customFormat="1" ht="12" x14ac:dyDescent="0.2">
      <c r="A17" s="77">
        <v>4</v>
      </c>
      <c r="B17" s="78" t="s">
        <v>139</v>
      </c>
      <c r="C17" s="79" t="s">
        <v>58</v>
      </c>
      <c r="D17" s="142">
        <v>52.78</v>
      </c>
      <c r="E17" s="113">
        <v>60.491</v>
      </c>
      <c r="F17" s="79"/>
      <c r="G17" s="79"/>
      <c r="H17" s="79"/>
      <c r="I17" s="79"/>
      <c r="J17" s="80"/>
    </row>
    <row r="18" spans="1:10" s="81" customFormat="1" ht="12" x14ac:dyDescent="0.2">
      <c r="A18" s="77">
        <v>5</v>
      </c>
      <c r="B18" s="78" t="s">
        <v>140</v>
      </c>
      <c r="C18" s="79" t="s">
        <v>58</v>
      </c>
      <c r="D18" s="142">
        <v>52.78</v>
      </c>
      <c r="E18" s="113">
        <v>74.269000000000005</v>
      </c>
      <c r="F18" s="79"/>
      <c r="G18" s="79"/>
      <c r="H18" s="79"/>
      <c r="I18" s="79"/>
      <c r="J18" s="80"/>
    </row>
    <row r="19" spans="1:10" s="81" customFormat="1" ht="30.75" customHeight="1" thickBot="1" x14ac:dyDescent="0.25">
      <c r="A19" s="82">
        <v>6</v>
      </c>
      <c r="B19" s="83" t="s">
        <v>59</v>
      </c>
      <c r="C19" s="84"/>
      <c r="D19" s="84"/>
      <c r="E19" s="84"/>
      <c r="F19" s="84"/>
      <c r="G19" s="84"/>
      <c r="H19" s="84"/>
      <c r="I19" s="84"/>
      <c r="J19" s="85"/>
    </row>
    <row r="21" spans="1:10" ht="15.75" x14ac:dyDescent="0.25">
      <c r="A21" s="33"/>
      <c r="B21" s="66" t="s">
        <v>141</v>
      </c>
      <c r="C21" s="160"/>
      <c r="D21" s="160"/>
      <c r="E21" s="159" t="s">
        <v>107</v>
      </c>
      <c r="G21" s="159"/>
      <c r="H21" s="159"/>
      <c r="I21" s="159"/>
    </row>
    <row r="22" spans="1:10" ht="15" customHeight="1" x14ac:dyDescent="0.25">
      <c r="A22" s="33"/>
      <c r="B22" s="36"/>
      <c r="D22" s="102" t="s">
        <v>103</v>
      </c>
      <c r="E22" s="35" t="s">
        <v>102</v>
      </c>
    </row>
    <row r="23" spans="1:10" ht="15.75" x14ac:dyDescent="0.25">
      <c r="A23" s="33"/>
      <c r="B23" s="117" t="s">
        <v>7</v>
      </c>
      <c r="C23" s="33"/>
      <c r="D23" s="33"/>
      <c r="E23" s="33"/>
      <c r="F23" s="33"/>
    </row>
    <row r="24" spans="1:10" x14ac:dyDescent="0.25">
      <c r="A24" s="31" t="s">
        <v>106</v>
      </c>
      <c r="B24" s="31"/>
      <c r="C24" s="31"/>
      <c r="D24" s="31"/>
    </row>
    <row r="25" spans="1:10" ht="18.75" customHeight="1" x14ac:dyDescent="0.25">
      <c r="A25" s="31" t="s">
        <v>105</v>
      </c>
      <c r="B25" s="31"/>
      <c r="D25" s="31"/>
      <c r="F25" s="30" t="s">
        <v>188</v>
      </c>
    </row>
  </sheetData>
  <mergeCells count="11">
    <mergeCell ref="A13:J13"/>
    <mergeCell ref="A7:J7"/>
    <mergeCell ref="B8:H8"/>
    <mergeCell ref="A10:A12"/>
    <mergeCell ref="B10:B12"/>
    <mergeCell ref="C10:C12"/>
    <mergeCell ref="D10:E11"/>
    <mergeCell ref="F10:F12"/>
    <mergeCell ref="G10:G12"/>
    <mergeCell ref="H10:I11"/>
    <mergeCell ref="J10:J12"/>
  </mergeCells>
  <pageMargins left="0.70866141732283472" right="0.70866141732283472" top="0.74803149606299213" bottom="0.74803149606299213" header="0.31496062992125984" footer="0.31496062992125984"/>
  <pageSetup paperSize="9" scale="91"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23"/>
  <sheetViews>
    <sheetView topLeftCell="A4" zoomScale="90" zoomScaleNormal="90" workbookViewId="0">
      <selection activeCell="G22" sqref="G22"/>
    </sheetView>
  </sheetViews>
  <sheetFormatPr defaultRowHeight="15" x14ac:dyDescent="0.25"/>
  <cols>
    <col min="1" max="1" width="4" style="32" customWidth="1"/>
    <col min="2" max="2" width="5.85546875" style="120" customWidth="1"/>
    <col min="3" max="3" width="28.42578125" style="120" customWidth="1"/>
    <col min="4" max="4" width="13.140625" style="120" customWidth="1"/>
    <col min="5" max="5" width="17.42578125" style="120" customWidth="1"/>
    <col min="6" max="6" width="20.140625" style="120" customWidth="1"/>
    <col min="7" max="7" width="31.85546875" style="120" customWidth="1"/>
    <col min="8" max="16384" width="9.140625" style="32"/>
  </cols>
  <sheetData>
    <row r="1" spans="1:11" ht="15.75" x14ac:dyDescent="0.25">
      <c r="A1" s="65"/>
      <c r="B1" s="87"/>
      <c r="C1" s="87"/>
      <c r="D1" s="87"/>
      <c r="E1" s="87"/>
      <c r="F1" s="87"/>
      <c r="G1" s="88" t="s">
        <v>145</v>
      </c>
    </row>
    <row r="2" spans="1:11" ht="15.75" x14ac:dyDescent="0.25">
      <c r="A2" s="65"/>
      <c r="B2" s="87"/>
      <c r="C2" s="87"/>
      <c r="D2" s="87"/>
      <c r="E2" s="87"/>
      <c r="F2" s="87"/>
      <c r="G2" s="88" t="s">
        <v>0</v>
      </c>
    </row>
    <row r="3" spans="1:11" ht="15.75" x14ac:dyDescent="0.25">
      <c r="A3" s="65"/>
      <c r="B3" s="87"/>
      <c r="C3" s="87"/>
      <c r="D3" s="87"/>
      <c r="E3" s="87"/>
      <c r="F3" s="87"/>
      <c r="G3" s="89" t="s">
        <v>1</v>
      </c>
    </row>
    <row r="4" spans="1:11" ht="15.75" x14ac:dyDescent="0.25">
      <c r="A4" s="65"/>
      <c r="B4" s="87"/>
      <c r="C4" s="87"/>
      <c r="D4" s="87"/>
      <c r="E4" s="87"/>
      <c r="F4" s="87"/>
      <c r="G4" s="89" t="s">
        <v>2</v>
      </c>
    </row>
    <row r="5" spans="1:11" ht="24" customHeight="1" x14ac:dyDescent="0.25">
      <c r="A5" s="65"/>
      <c r="B5" s="87"/>
      <c r="C5" s="87"/>
      <c r="D5" s="87"/>
      <c r="E5" s="87"/>
      <c r="F5" s="87"/>
      <c r="G5" s="90" t="s">
        <v>8</v>
      </c>
    </row>
    <row r="6" spans="1:11" ht="75" customHeight="1" x14ac:dyDescent="0.25">
      <c r="B6" s="213" t="s">
        <v>181</v>
      </c>
      <c r="C6" s="226"/>
      <c r="D6" s="226"/>
      <c r="E6" s="226"/>
      <c r="F6" s="226"/>
      <c r="G6" s="226"/>
    </row>
    <row r="7" spans="1:11" ht="25.5" customHeight="1" x14ac:dyDescent="0.25">
      <c r="A7" s="228" t="s">
        <v>180</v>
      </c>
      <c r="B7" s="228"/>
      <c r="C7" s="228"/>
      <c r="D7" s="228"/>
      <c r="E7" s="228"/>
      <c r="F7" s="228"/>
      <c r="G7" s="228"/>
    </row>
    <row r="8" spans="1:11" s="92" customFormat="1" ht="11.25" customHeight="1" x14ac:dyDescent="0.25">
      <c r="A8" s="91"/>
      <c r="B8" s="227" t="s">
        <v>156</v>
      </c>
      <c r="C8" s="227"/>
      <c r="D8" s="227"/>
      <c r="E8" s="227"/>
      <c r="F8" s="227"/>
      <c r="G8" s="227"/>
    </row>
    <row r="9" spans="1:11" ht="12.75" customHeight="1" x14ac:dyDescent="0.3">
      <c r="B9" s="119"/>
    </row>
    <row r="10" spans="1:11" ht="30.75" customHeight="1" x14ac:dyDescent="0.25">
      <c r="B10" s="94" t="s">
        <v>3</v>
      </c>
      <c r="C10" s="94" t="s">
        <v>146</v>
      </c>
      <c r="D10" s="94" t="s">
        <v>4</v>
      </c>
      <c r="E10" s="94" t="s">
        <v>114</v>
      </c>
      <c r="F10" s="94" t="s">
        <v>147</v>
      </c>
      <c r="G10" s="94" t="s">
        <v>131</v>
      </c>
      <c r="K10" s="124"/>
    </row>
    <row r="11" spans="1:11" ht="18.75" customHeight="1" x14ac:dyDescent="0.25">
      <c r="B11" s="94">
        <v>1</v>
      </c>
      <c r="C11" s="93" t="s">
        <v>148</v>
      </c>
      <c r="D11" s="94" t="s">
        <v>149</v>
      </c>
      <c r="E11" s="143">
        <v>178815.35883000001</v>
      </c>
      <c r="F11" s="143">
        <v>213983.51</v>
      </c>
      <c r="G11" s="131"/>
    </row>
    <row r="12" spans="1:11" ht="35.25" customHeight="1" x14ac:dyDescent="0.25">
      <c r="B12" s="94">
        <v>2</v>
      </c>
      <c r="C12" s="93" t="s">
        <v>150</v>
      </c>
      <c r="D12" s="94" t="s">
        <v>149</v>
      </c>
      <c r="E12" s="143">
        <v>6736.2065000000002</v>
      </c>
      <c r="F12" s="157">
        <v>458.68990000000002</v>
      </c>
      <c r="G12" s="131"/>
      <c r="I12" s="132"/>
    </row>
    <row r="13" spans="1:11" ht="33.75" customHeight="1" x14ac:dyDescent="0.25">
      <c r="B13" s="94">
        <v>3</v>
      </c>
      <c r="C13" s="93" t="s">
        <v>151</v>
      </c>
      <c r="D13" s="94" t="s">
        <v>149</v>
      </c>
      <c r="E13" s="143">
        <v>6736.2065000000002</v>
      </c>
      <c r="F13" s="157">
        <v>458.68990000000002</v>
      </c>
      <c r="G13" s="131"/>
      <c r="I13" s="132"/>
    </row>
    <row r="14" spans="1:11" ht="51" customHeight="1" x14ac:dyDescent="0.25">
      <c r="B14" s="94">
        <v>4</v>
      </c>
      <c r="C14" s="93" t="s">
        <v>152</v>
      </c>
      <c r="D14" s="125" t="s">
        <v>6</v>
      </c>
      <c r="E14" s="143">
        <v>10.37</v>
      </c>
      <c r="F14" s="143">
        <v>14.3</v>
      </c>
      <c r="G14" s="131"/>
    </row>
    <row r="15" spans="1:11" ht="93" customHeight="1" x14ac:dyDescent="0.25">
      <c r="B15" s="94">
        <v>5</v>
      </c>
      <c r="C15" s="93" t="s">
        <v>164</v>
      </c>
      <c r="D15" s="125" t="s">
        <v>6</v>
      </c>
      <c r="E15" s="143">
        <v>50</v>
      </c>
      <c r="F15" s="143">
        <v>50</v>
      </c>
      <c r="G15" s="131"/>
    </row>
    <row r="16" spans="1:11" ht="37.5" customHeight="1" x14ac:dyDescent="0.25">
      <c r="B16" s="94">
        <v>6</v>
      </c>
      <c r="C16" s="93" t="s">
        <v>153</v>
      </c>
      <c r="D16" s="94" t="s">
        <v>149</v>
      </c>
      <c r="E16" s="143">
        <v>16483.607400000001</v>
      </c>
      <c r="F16" s="2">
        <v>16308.7294</v>
      </c>
      <c r="G16" s="133"/>
    </row>
    <row r="17" spans="2:7" ht="18.75" x14ac:dyDescent="0.3">
      <c r="B17" s="95"/>
    </row>
    <row r="19" spans="2:7" ht="15.75" x14ac:dyDescent="0.25">
      <c r="B19" s="33"/>
      <c r="C19" s="33" t="s">
        <v>108</v>
      </c>
      <c r="D19" s="33"/>
      <c r="E19" s="36" t="s">
        <v>107</v>
      </c>
      <c r="F19" s="32"/>
      <c r="G19" s="32"/>
    </row>
    <row r="20" spans="2:7" ht="15" customHeight="1" x14ac:dyDescent="0.25">
      <c r="B20" s="33"/>
      <c r="C20" s="33"/>
      <c r="D20" s="34" t="s">
        <v>103</v>
      </c>
      <c r="E20" s="35" t="s">
        <v>102</v>
      </c>
      <c r="F20" s="117" t="s">
        <v>7</v>
      </c>
      <c r="G20" s="32"/>
    </row>
    <row r="21" spans="2:7" ht="15.75" x14ac:dyDescent="0.25">
      <c r="B21" s="33"/>
      <c r="C21" s="33"/>
      <c r="D21" s="33"/>
      <c r="E21" s="33"/>
      <c r="F21" s="33"/>
      <c r="G21" s="32"/>
    </row>
    <row r="22" spans="2:7" ht="15.75" x14ac:dyDescent="0.25">
      <c r="B22" s="33"/>
      <c r="C22" s="31" t="s">
        <v>106</v>
      </c>
      <c r="D22" s="31"/>
      <c r="E22" s="31"/>
      <c r="F22" s="31"/>
      <c r="G22" s="32"/>
    </row>
    <row r="23" spans="2:7" ht="18.75" customHeight="1" x14ac:dyDescent="0.25">
      <c r="B23" s="33"/>
      <c r="C23" s="31" t="s">
        <v>105</v>
      </c>
      <c r="D23" s="31"/>
      <c r="E23" s="30" t="s">
        <v>188</v>
      </c>
      <c r="F23" s="31"/>
      <c r="G23" s="32"/>
    </row>
  </sheetData>
  <mergeCells count="3">
    <mergeCell ref="B6:G6"/>
    <mergeCell ref="B8:G8"/>
    <mergeCell ref="A7:G7"/>
  </mergeCells>
  <pageMargins left="0.70866141732283472" right="0.70866141732283472" top="0.74803149606299213" bottom="0.74803149606299213" header="0.31496062992125984" footer="0.31496062992125984"/>
  <pageSetup paperSize="9" scale="80"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42"/>
  <sheetViews>
    <sheetView tabSelected="1" workbookViewId="0">
      <selection activeCell="L31" sqref="L31"/>
    </sheetView>
  </sheetViews>
  <sheetFormatPr defaultRowHeight="15" x14ac:dyDescent="0.25"/>
  <cols>
    <col min="1" max="1" width="7.28515625" style="229" customWidth="1"/>
    <col min="2" max="16384" width="9.140625" style="229"/>
  </cols>
  <sheetData>
    <row r="1" spans="1:17" ht="15.75" x14ac:dyDescent="0.25">
      <c r="N1" s="66" t="s">
        <v>142</v>
      </c>
      <c r="O1" s="66"/>
      <c r="Q1" s="65"/>
    </row>
    <row r="2" spans="1:17" ht="15.75" x14ac:dyDescent="0.25">
      <c r="N2" s="66" t="s">
        <v>0</v>
      </c>
      <c r="O2" s="67"/>
      <c r="Q2" s="65"/>
    </row>
    <row r="3" spans="1:17" ht="15.75" x14ac:dyDescent="0.25">
      <c r="N3" s="66" t="s">
        <v>1</v>
      </c>
      <c r="O3" s="67"/>
      <c r="Q3" s="65"/>
    </row>
    <row r="4" spans="1:17" ht="15.75" x14ac:dyDescent="0.25">
      <c r="N4" s="66" t="s">
        <v>2</v>
      </c>
      <c r="O4" s="67"/>
      <c r="Q4" s="65"/>
    </row>
    <row r="5" spans="1:17" ht="15.75" x14ac:dyDescent="0.25">
      <c r="N5" s="66" t="s">
        <v>8</v>
      </c>
      <c r="O5" s="67"/>
      <c r="Q5" s="65"/>
    </row>
    <row r="7" spans="1:17" ht="15.75" customHeight="1" x14ac:dyDescent="0.25">
      <c r="B7" s="230" t="s">
        <v>182</v>
      </c>
      <c r="C7" s="230"/>
      <c r="D7" s="230"/>
      <c r="E7" s="230"/>
      <c r="F7" s="230"/>
      <c r="G7" s="230"/>
      <c r="H7" s="230"/>
      <c r="I7" s="230"/>
      <c r="J7" s="230"/>
      <c r="K7" s="230"/>
      <c r="L7" s="230"/>
      <c r="M7" s="230"/>
      <c r="N7" s="230"/>
      <c r="O7" s="230"/>
      <c r="P7" s="230"/>
      <c r="Q7" s="230"/>
    </row>
    <row r="8" spans="1:17" ht="15.75" customHeight="1" x14ac:dyDescent="0.25">
      <c r="B8" s="230"/>
      <c r="C8" s="230"/>
      <c r="D8" s="230"/>
      <c r="E8" s="230"/>
      <c r="F8" s="230"/>
      <c r="G8" s="230"/>
      <c r="H8" s="230"/>
      <c r="I8" s="230"/>
      <c r="J8" s="230"/>
      <c r="K8" s="230"/>
      <c r="L8" s="230"/>
      <c r="M8" s="230"/>
      <c r="N8" s="230"/>
      <c r="O8" s="230"/>
      <c r="P8" s="230"/>
      <c r="Q8" s="230"/>
    </row>
    <row r="9" spans="1:17" ht="15.75" customHeight="1" x14ac:dyDescent="0.25">
      <c r="B9" s="230"/>
      <c r="C9" s="230"/>
      <c r="D9" s="230"/>
      <c r="E9" s="230"/>
      <c r="F9" s="230"/>
      <c r="G9" s="230"/>
      <c r="H9" s="230"/>
      <c r="I9" s="230"/>
      <c r="J9" s="230"/>
      <c r="K9" s="230"/>
      <c r="L9" s="230"/>
      <c r="M9" s="230"/>
      <c r="N9" s="230"/>
      <c r="O9" s="230"/>
      <c r="P9" s="230"/>
      <c r="Q9" s="230"/>
    </row>
    <row r="10" spans="1:17" ht="18" customHeight="1" x14ac:dyDescent="0.25">
      <c r="B10" s="231"/>
      <c r="C10" s="232"/>
      <c r="D10" s="233"/>
      <c r="E10" s="233"/>
      <c r="F10" s="233"/>
      <c r="G10" s="234" t="s">
        <v>9</v>
      </c>
      <c r="H10" s="234"/>
      <c r="I10" s="234"/>
      <c r="J10" s="234"/>
      <c r="K10" s="234"/>
      <c r="L10" s="234"/>
      <c r="M10" s="234"/>
      <c r="N10" s="234"/>
      <c r="O10" s="234"/>
      <c r="P10" s="232"/>
      <c r="Q10" s="231"/>
    </row>
    <row r="11" spans="1:17" x14ac:dyDescent="0.25">
      <c r="B11" s="235"/>
      <c r="C11" s="236"/>
      <c r="D11" s="236"/>
      <c r="E11" s="236"/>
      <c r="F11" s="236"/>
      <c r="G11" s="237" t="s">
        <v>60</v>
      </c>
      <c r="H11" s="237"/>
      <c r="I11" s="237"/>
      <c r="J11" s="237"/>
      <c r="K11" s="237"/>
      <c r="L11" s="237"/>
      <c r="M11" s="237"/>
      <c r="N11" s="237"/>
      <c r="O11" s="237"/>
      <c r="P11" s="236"/>
      <c r="Q11" s="235"/>
    </row>
    <row r="12" spans="1:17" ht="11.25" customHeight="1" x14ac:dyDescent="0.25">
      <c r="B12" s="235"/>
      <c r="C12" s="236"/>
      <c r="D12" s="236"/>
      <c r="E12" s="236"/>
      <c r="F12" s="236"/>
      <c r="G12" s="238"/>
      <c r="H12" s="238"/>
      <c r="I12" s="238"/>
      <c r="J12" s="238"/>
      <c r="K12" s="238"/>
      <c r="L12" s="238"/>
      <c r="M12" s="238"/>
      <c r="N12" s="238"/>
      <c r="O12" s="238"/>
      <c r="P12" s="236"/>
      <c r="Q12" s="235"/>
    </row>
    <row r="13" spans="1:17" x14ac:dyDescent="0.25">
      <c r="A13" s="239"/>
      <c r="B13" s="229" t="s">
        <v>183</v>
      </c>
    </row>
    <row r="14" spans="1:17" x14ac:dyDescent="0.25">
      <c r="A14" s="239">
        <v>1</v>
      </c>
      <c r="B14" s="229" t="s">
        <v>189</v>
      </c>
    </row>
    <row r="15" spans="1:17" x14ac:dyDescent="0.25">
      <c r="A15" s="239">
        <v>2</v>
      </c>
      <c r="B15" s="240" t="s">
        <v>190</v>
      </c>
    </row>
    <row r="16" spans="1:17" x14ac:dyDescent="0.25">
      <c r="A16" s="239"/>
      <c r="B16" s="229" t="s">
        <v>172</v>
      </c>
    </row>
    <row r="17" spans="1:16" x14ac:dyDescent="0.25">
      <c r="A17" s="239">
        <v>3</v>
      </c>
      <c r="B17" s="240" t="s">
        <v>191</v>
      </c>
    </row>
    <row r="18" spans="1:16" x14ac:dyDescent="0.25">
      <c r="A18" s="239">
        <v>4</v>
      </c>
      <c r="B18" s="229" t="s">
        <v>192</v>
      </c>
    </row>
    <row r="19" spans="1:16" x14ac:dyDescent="0.25">
      <c r="A19" s="239"/>
      <c r="B19" s="229" t="s">
        <v>184</v>
      </c>
    </row>
    <row r="20" spans="1:16" x14ac:dyDescent="0.25">
      <c r="A20" s="239"/>
      <c r="B20" s="229" t="s">
        <v>176</v>
      </c>
    </row>
    <row r="21" spans="1:16" x14ac:dyDescent="0.25">
      <c r="A21" s="239">
        <v>5</v>
      </c>
      <c r="B21" s="240" t="s">
        <v>173</v>
      </c>
    </row>
    <row r="22" spans="1:16" x14ac:dyDescent="0.25">
      <c r="A22" s="239"/>
      <c r="B22" s="229" t="s">
        <v>185</v>
      </c>
    </row>
    <row r="23" spans="1:16" x14ac:dyDescent="0.25">
      <c r="A23" s="239">
        <v>5.0999999999999996</v>
      </c>
      <c r="B23" s="241" t="s">
        <v>186</v>
      </c>
      <c r="C23" s="241"/>
      <c r="D23" s="241"/>
      <c r="E23" s="241"/>
      <c r="F23" s="241"/>
      <c r="G23" s="241"/>
      <c r="H23" s="241"/>
      <c r="I23" s="241"/>
      <c r="J23" s="241"/>
      <c r="K23" s="241"/>
      <c r="L23" s="241"/>
      <c r="M23" s="241"/>
      <c r="N23" s="241"/>
      <c r="O23" s="241"/>
      <c r="P23" s="241"/>
    </row>
    <row r="24" spans="1:16" x14ac:dyDescent="0.25">
      <c r="A24" s="239"/>
      <c r="B24" s="241" t="s">
        <v>187</v>
      </c>
      <c r="C24" s="241"/>
      <c r="D24" s="241"/>
      <c r="E24" s="241"/>
      <c r="F24" s="241"/>
      <c r="G24" s="241"/>
      <c r="H24" s="241"/>
      <c r="I24" s="241"/>
      <c r="J24" s="241"/>
      <c r="K24" s="241"/>
      <c r="L24" s="241"/>
      <c r="M24" s="241"/>
      <c r="N24" s="241"/>
      <c r="O24" s="241"/>
      <c r="P24" s="241"/>
    </row>
    <row r="25" spans="1:16" x14ac:dyDescent="0.25">
      <c r="A25" s="239"/>
      <c r="B25" s="241" t="s">
        <v>174</v>
      </c>
      <c r="C25" s="241"/>
      <c r="D25" s="241"/>
      <c r="E25" s="241"/>
      <c r="F25" s="241"/>
      <c r="G25" s="241"/>
      <c r="H25" s="241"/>
      <c r="I25" s="241"/>
      <c r="J25" s="241"/>
      <c r="K25" s="241"/>
      <c r="L25" s="241"/>
      <c r="M25" s="241"/>
      <c r="N25" s="241"/>
      <c r="O25" s="241"/>
      <c r="P25" s="241"/>
    </row>
    <row r="26" spans="1:16" x14ac:dyDescent="0.25">
      <c r="A26" s="239"/>
      <c r="B26" s="242" t="s">
        <v>175</v>
      </c>
      <c r="C26" s="242"/>
      <c r="D26" s="242"/>
      <c r="E26" s="242"/>
      <c r="F26" s="242"/>
      <c r="G26" s="242"/>
      <c r="H26" s="242"/>
      <c r="I26" s="242"/>
      <c r="J26" s="242"/>
      <c r="K26" s="242"/>
      <c r="L26" s="242"/>
      <c r="M26" s="242"/>
      <c r="N26" s="242"/>
      <c r="O26" s="242"/>
      <c r="P26" s="242"/>
    </row>
    <row r="29" spans="1:16" ht="15.75" x14ac:dyDescent="0.25">
      <c r="B29" s="33" t="s">
        <v>108</v>
      </c>
      <c r="C29" s="33"/>
      <c r="F29" s="36" t="s">
        <v>107</v>
      </c>
      <c r="G29" s="158"/>
    </row>
    <row r="30" spans="1:16" ht="15.75" x14ac:dyDescent="0.25">
      <c r="B30" s="33"/>
      <c r="C30" s="86" t="s">
        <v>102</v>
      </c>
      <c r="D30" s="243"/>
      <c r="E30" s="86" t="s">
        <v>103</v>
      </c>
      <c r="F30" s="34"/>
      <c r="I30" s="158" t="s">
        <v>7</v>
      </c>
    </row>
    <row r="31" spans="1:16" ht="15.75" x14ac:dyDescent="0.25">
      <c r="B31" s="33"/>
      <c r="C31" s="33"/>
      <c r="D31" s="33"/>
      <c r="E31" s="33"/>
      <c r="F31" s="33"/>
      <c r="G31" s="33"/>
    </row>
    <row r="32" spans="1:16" x14ac:dyDescent="0.25">
      <c r="B32" s="31" t="s">
        <v>106</v>
      </c>
      <c r="C32" s="31"/>
      <c r="D32" s="31"/>
      <c r="E32" s="31"/>
      <c r="F32" s="31"/>
      <c r="G32" s="31"/>
      <c r="H32" s="244"/>
      <c r="I32" s="244"/>
      <c r="J32" s="244"/>
      <c r="K32" s="244"/>
    </row>
    <row r="33" spans="2:17" x14ac:dyDescent="0.25">
      <c r="B33" s="31" t="s">
        <v>105</v>
      </c>
      <c r="C33" s="31"/>
      <c r="D33" s="31"/>
      <c r="E33" s="31"/>
      <c r="F33" s="195"/>
      <c r="G33" s="195"/>
      <c r="H33" s="245"/>
      <c r="I33" s="229" t="s">
        <v>188</v>
      </c>
      <c r="J33" s="244"/>
      <c r="K33" s="244"/>
    </row>
    <row r="35" spans="2:17" x14ac:dyDescent="0.25">
      <c r="B35" s="229" t="s">
        <v>143</v>
      </c>
    </row>
    <row r="36" spans="2:17" ht="3.75" customHeight="1" x14ac:dyDescent="0.25">
      <c r="B36" s="246" t="s">
        <v>144</v>
      </c>
      <c r="C36" s="246"/>
      <c r="D36" s="246"/>
      <c r="E36" s="246"/>
      <c r="F36" s="246"/>
      <c r="G36" s="246"/>
      <c r="H36" s="246"/>
      <c r="I36" s="246"/>
      <c r="J36" s="246"/>
      <c r="K36" s="246"/>
      <c r="L36" s="246"/>
      <c r="M36" s="246"/>
      <c r="N36" s="246"/>
      <c r="O36" s="246"/>
      <c r="P36" s="246"/>
      <c r="Q36" s="246"/>
    </row>
    <row r="37" spans="2:17" x14ac:dyDescent="0.25">
      <c r="B37" s="246"/>
      <c r="C37" s="246"/>
      <c r="D37" s="246"/>
      <c r="E37" s="246"/>
      <c r="F37" s="246"/>
      <c r="G37" s="246"/>
      <c r="H37" s="246"/>
      <c r="I37" s="246"/>
      <c r="J37" s="246"/>
      <c r="K37" s="246"/>
      <c r="L37" s="246"/>
      <c r="M37" s="246"/>
      <c r="N37" s="246"/>
      <c r="O37" s="246"/>
      <c r="P37" s="246"/>
      <c r="Q37" s="246"/>
    </row>
    <row r="38" spans="2:17" x14ac:dyDescent="0.25">
      <c r="B38" s="246"/>
      <c r="C38" s="246"/>
      <c r="D38" s="246"/>
      <c r="E38" s="246"/>
      <c r="F38" s="246"/>
      <c r="G38" s="246"/>
      <c r="H38" s="246"/>
      <c r="I38" s="246"/>
      <c r="J38" s="246"/>
      <c r="K38" s="246"/>
      <c r="L38" s="246"/>
      <c r="M38" s="246"/>
      <c r="N38" s="246"/>
      <c r="O38" s="246"/>
      <c r="P38" s="246"/>
      <c r="Q38" s="246"/>
    </row>
    <row r="39" spans="2:17" x14ac:dyDescent="0.25">
      <c r="B39" s="246"/>
      <c r="C39" s="246"/>
      <c r="D39" s="246"/>
      <c r="E39" s="246"/>
      <c r="F39" s="246"/>
      <c r="G39" s="246"/>
      <c r="H39" s="246"/>
      <c r="I39" s="246"/>
      <c r="J39" s="246"/>
      <c r="K39" s="246"/>
      <c r="L39" s="246"/>
      <c r="M39" s="246"/>
      <c r="N39" s="246"/>
      <c r="O39" s="246"/>
      <c r="P39" s="246"/>
      <c r="Q39" s="246"/>
    </row>
    <row r="40" spans="2:17" x14ac:dyDescent="0.25">
      <c r="B40" s="246"/>
      <c r="C40" s="246"/>
      <c r="D40" s="246"/>
      <c r="E40" s="246"/>
      <c r="F40" s="246"/>
      <c r="G40" s="246"/>
      <c r="H40" s="246"/>
      <c r="I40" s="246"/>
      <c r="J40" s="246"/>
      <c r="K40" s="246"/>
      <c r="L40" s="246"/>
      <c r="M40" s="246"/>
      <c r="N40" s="246"/>
      <c r="O40" s="246"/>
      <c r="P40" s="246"/>
      <c r="Q40" s="246"/>
    </row>
    <row r="41" spans="2:17" x14ac:dyDescent="0.25">
      <c r="B41" s="247"/>
      <c r="C41" s="247"/>
      <c r="D41" s="247"/>
      <c r="E41" s="247"/>
      <c r="F41" s="247"/>
      <c r="G41" s="247"/>
      <c r="H41" s="247"/>
      <c r="I41" s="247"/>
      <c r="J41" s="247"/>
      <c r="K41" s="247"/>
      <c r="L41" s="247"/>
      <c r="M41" s="247"/>
      <c r="N41" s="247"/>
      <c r="O41" s="247"/>
      <c r="P41" s="247"/>
      <c r="Q41" s="247"/>
    </row>
    <row r="42" spans="2:17" x14ac:dyDescent="0.25">
      <c r="B42" s="247"/>
      <c r="C42" s="247"/>
      <c r="D42" s="247"/>
      <c r="E42" s="247"/>
      <c r="F42" s="247"/>
      <c r="G42" s="247"/>
      <c r="H42" s="247"/>
      <c r="I42" s="247"/>
      <c r="J42" s="247"/>
      <c r="K42" s="247"/>
      <c r="L42" s="247"/>
      <c r="M42" s="247"/>
      <c r="N42" s="247"/>
      <c r="O42" s="247"/>
      <c r="P42" s="247"/>
      <c r="Q42" s="247"/>
    </row>
  </sheetData>
  <mergeCells count="5">
    <mergeCell ref="B7:Q9"/>
    <mergeCell ref="G10:O10"/>
    <mergeCell ref="G11:O11"/>
    <mergeCell ref="F33:H33"/>
    <mergeCell ref="B36:Q40"/>
  </mergeCells>
  <pageMargins left="0.70866141732283472" right="0.70866141732283472" top="0.55118110236220474" bottom="0.55118110236220474" header="0" footer="0"/>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Приложение 7-2019</vt:lpstr>
      <vt:lpstr>Приложение 8-2019</vt:lpstr>
      <vt:lpstr>Приложение 9-2019</vt:lpstr>
      <vt:lpstr>Приложение 10-2019</vt:lpstr>
      <vt:lpstr>Приложение 11</vt:lpstr>
      <vt:lpstr>'Приложение 7-2019'!Заголовки_для_печати</vt:lpstr>
      <vt:lpstr>'Приложение 8-2019'!Заголовки_для_печати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2020-12-08T06:53:56Z</dcterms:modified>
</cp:coreProperties>
</file>